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HALEN-PAYROLL\1. Payroll Responsibilities\Reports Local Reports Spreadsheets\"/>
    </mc:Choice>
  </mc:AlternateContent>
  <xr:revisionPtr revIDLastSave="0" documentId="13_ncr:1_{FD76181F-ECFE-4153-B54F-AA87AB7FFE64}" xr6:coauthVersionLast="36" xr6:coauthVersionMax="36" xr10:uidLastSave="{00000000-0000-0000-0000-000000000000}"/>
  <bookViews>
    <workbookView xWindow="0" yWindow="0" windowWidth="28800" windowHeight="12300" activeTab="2" xr2:uid="{00000000-000D-0000-FFFF-FFFF00000000}"/>
  </bookViews>
  <sheets>
    <sheet name="Instructions" sheetId="43" r:id="rId1"/>
    <sheet name="Jan" sheetId="9" r:id="rId2"/>
    <sheet name="Feb" sheetId="32" r:id="rId3"/>
    <sheet name="Mar" sheetId="33" r:id="rId4"/>
    <sheet name="Apr" sheetId="34" r:id="rId5"/>
    <sheet name="May" sheetId="35" r:id="rId6"/>
    <sheet name="Jun" sheetId="36" r:id="rId7"/>
    <sheet name="Jul" sheetId="37" r:id="rId8"/>
    <sheet name="Aug" sheetId="38" r:id="rId9"/>
    <sheet name="Sept" sheetId="39" r:id="rId10"/>
    <sheet name="Oct" sheetId="40" r:id="rId11"/>
    <sheet name="Nov" sheetId="41" r:id="rId12"/>
    <sheet name="Dec" sheetId="42" r:id="rId13"/>
    <sheet name="Tax Info" sheetId="2" r:id="rId14"/>
  </sheets>
  <calcPr calcId="191029"/>
</workbook>
</file>

<file path=xl/calcChain.xml><?xml version="1.0" encoding="utf-8"?>
<calcChain xmlns="http://schemas.openxmlformats.org/spreadsheetml/2006/main">
  <c r="Y4" i="32" l="1"/>
  <c r="Y4" i="33"/>
  <c r="Y4" i="34"/>
  <c r="Y4" i="35"/>
  <c r="Y4" i="36"/>
  <c r="Y4" i="37"/>
  <c r="Y4" i="38"/>
  <c r="Y4" i="39"/>
  <c r="Y4" i="40"/>
  <c r="Y4" i="41"/>
  <c r="Y4" i="42"/>
  <c r="S44" i="42"/>
  <c r="Z27" i="42" s="1"/>
  <c r="R44" i="42"/>
  <c r="Q44" i="42"/>
  <c r="P44" i="42"/>
  <c r="N44" i="42"/>
  <c r="Z25" i="42"/>
  <c r="Z23" i="42"/>
  <c r="AA21" i="42"/>
  <c r="Z21" i="42"/>
  <c r="AA19" i="42"/>
  <c r="Z19" i="42"/>
  <c r="Z16" i="42"/>
  <c r="AA13" i="42"/>
  <c r="AA14" i="42" s="1"/>
  <c r="Z13" i="42"/>
  <c r="Z14" i="42" s="1"/>
  <c r="Z15" i="42" s="1"/>
  <c r="Z17" i="42" s="1"/>
  <c r="S44" i="41"/>
  <c r="R44" i="41"/>
  <c r="Z25" i="41" s="1"/>
  <c r="Q44" i="41"/>
  <c r="Z23" i="41" s="1"/>
  <c r="P44" i="41"/>
  <c r="AA21" i="41" s="1"/>
  <c r="N44" i="41"/>
  <c r="Z16" i="41" s="1"/>
  <c r="Z27" i="41"/>
  <c r="AA14" i="41"/>
  <c r="Z14" i="41"/>
  <c r="Z15" i="41" s="1"/>
  <c r="Z17" i="41" s="1"/>
  <c r="AA13" i="41"/>
  <c r="Z13" i="41"/>
  <c r="S44" i="40"/>
  <c r="R44" i="40"/>
  <c r="Q44" i="40"/>
  <c r="P44" i="40"/>
  <c r="N44" i="40"/>
  <c r="Z16" i="40" s="1"/>
  <c r="Z27" i="40"/>
  <c r="Z25" i="40"/>
  <c r="Z23" i="40"/>
  <c r="AA21" i="40"/>
  <c r="Z21" i="40"/>
  <c r="AA19" i="40"/>
  <c r="Z19" i="40"/>
  <c r="AA13" i="40"/>
  <c r="AA14" i="40" s="1"/>
  <c r="Z13" i="40"/>
  <c r="Z14" i="40" s="1"/>
  <c r="Z15" i="40" s="1"/>
  <c r="S44" i="39"/>
  <c r="R44" i="39"/>
  <c r="Q44" i="39"/>
  <c r="Z23" i="39" s="1"/>
  <c r="P44" i="39"/>
  <c r="N44" i="39"/>
  <c r="Z27" i="39"/>
  <c r="Z25" i="39"/>
  <c r="AA21" i="39"/>
  <c r="Z21" i="39"/>
  <c r="AA19" i="39"/>
  <c r="Z19" i="39"/>
  <c r="Z16" i="39"/>
  <c r="AA13" i="39"/>
  <c r="AA14" i="39" s="1"/>
  <c r="Z13" i="39"/>
  <c r="Z14" i="39" s="1"/>
  <c r="S44" i="38"/>
  <c r="Z27" i="38" s="1"/>
  <c r="R44" i="38"/>
  <c r="Q44" i="38"/>
  <c r="P44" i="38"/>
  <c r="N44" i="38"/>
  <c r="Z16" i="38" s="1"/>
  <c r="Z25" i="38"/>
  <c r="Z23" i="38"/>
  <c r="AA21" i="38"/>
  <c r="Z21" i="38"/>
  <c r="AA19" i="38"/>
  <c r="Z19" i="38"/>
  <c r="AA13" i="38"/>
  <c r="AA14" i="38" s="1"/>
  <c r="Z13" i="38"/>
  <c r="Z14" i="38" s="1"/>
  <c r="S44" i="37"/>
  <c r="R44" i="37"/>
  <c r="Z25" i="37" s="1"/>
  <c r="Q44" i="37"/>
  <c r="P44" i="37"/>
  <c r="N44" i="37"/>
  <c r="Z27" i="37"/>
  <c r="Z23" i="37"/>
  <c r="AA21" i="37"/>
  <c r="Z21" i="37"/>
  <c r="AA19" i="37"/>
  <c r="Z19" i="37"/>
  <c r="Z16" i="37"/>
  <c r="AA13" i="37"/>
  <c r="AA14" i="37" s="1"/>
  <c r="Z13" i="37"/>
  <c r="Z14" i="37" s="1"/>
  <c r="Z15" i="37" s="1"/>
  <c r="Z17" i="37" s="1"/>
  <c r="S44" i="36"/>
  <c r="R44" i="36"/>
  <c r="Q44" i="36"/>
  <c r="P44" i="36"/>
  <c r="N44" i="36"/>
  <c r="Z16" i="36" s="1"/>
  <c r="Z27" i="36"/>
  <c r="Z25" i="36"/>
  <c r="Z23" i="36"/>
  <c r="AA21" i="36"/>
  <c r="Z21" i="36"/>
  <c r="AA19" i="36"/>
  <c r="Z19" i="36"/>
  <c r="AA13" i="36"/>
  <c r="AA14" i="36" s="1"/>
  <c r="Z13" i="36"/>
  <c r="Z14" i="36" s="1"/>
  <c r="Z15" i="36" s="1"/>
  <c r="Z17" i="36" s="1"/>
  <c r="S44" i="35"/>
  <c r="R44" i="35"/>
  <c r="Q44" i="35"/>
  <c r="P44" i="35"/>
  <c r="N44" i="35"/>
  <c r="Z27" i="35"/>
  <c r="Z25" i="35"/>
  <c r="Z23" i="35"/>
  <c r="AA21" i="35"/>
  <c r="Z21" i="35"/>
  <c r="AA19" i="35"/>
  <c r="Z19" i="35"/>
  <c r="Z16" i="35"/>
  <c r="AA13" i="35"/>
  <c r="AA14" i="35" s="1"/>
  <c r="Z13" i="35"/>
  <c r="Z14" i="35" s="1"/>
  <c r="Z15" i="35" s="1"/>
  <c r="Z17" i="35" s="1"/>
  <c r="S44" i="34"/>
  <c r="R44" i="34"/>
  <c r="Q44" i="34"/>
  <c r="P44" i="34"/>
  <c r="N44" i="34"/>
  <c r="Z16" i="34" s="1"/>
  <c r="Z27" i="34"/>
  <c r="Z25" i="34"/>
  <c r="Z23" i="34"/>
  <c r="AA21" i="34"/>
  <c r="Z21" i="34"/>
  <c r="AA19" i="34"/>
  <c r="Z19" i="34"/>
  <c r="AA13" i="34"/>
  <c r="AA14" i="34" s="1"/>
  <c r="Z13" i="34"/>
  <c r="Z14" i="34" s="1"/>
  <c r="Z15" i="34" s="1"/>
  <c r="S44" i="33"/>
  <c r="R44" i="33"/>
  <c r="Q44" i="33"/>
  <c r="P44" i="33"/>
  <c r="N44" i="33"/>
  <c r="Z16" i="33" s="1"/>
  <c r="Z27" i="33"/>
  <c r="Z25" i="33"/>
  <c r="Z23" i="33"/>
  <c r="AA21" i="33"/>
  <c r="Z21" i="33"/>
  <c r="AA19" i="33"/>
  <c r="Z19" i="33"/>
  <c r="AA13" i="33"/>
  <c r="AA14" i="33" s="1"/>
  <c r="Z13" i="33"/>
  <c r="Z14" i="33" s="1"/>
  <c r="S44" i="32"/>
  <c r="R44" i="32"/>
  <c r="Z25" i="32" s="1"/>
  <c r="Q44" i="32"/>
  <c r="P44" i="32"/>
  <c r="N44" i="32"/>
  <c r="Z16" i="32" s="1"/>
  <c r="Z27" i="32"/>
  <c r="Z23" i="32"/>
  <c r="AA21" i="32"/>
  <c r="Z21" i="32"/>
  <c r="AA19" i="32"/>
  <c r="Z19" i="32"/>
  <c r="AA13" i="32"/>
  <c r="AA14" i="32" s="1"/>
  <c r="Z13" i="32"/>
  <c r="Z14" i="32" s="1"/>
  <c r="AA21" i="9"/>
  <c r="AA19" i="41" l="1"/>
  <c r="Z19" i="41"/>
  <c r="Z21" i="41"/>
  <c r="Z17" i="40"/>
  <c r="Z15" i="39"/>
  <c r="Z17" i="39" s="1"/>
  <c r="Z15" i="38"/>
  <c r="Z17" i="38" s="1"/>
  <c r="Z17" i="34"/>
  <c r="Z15" i="33"/>
  <c r="Z17" i="33" s="1"/>
  <c r="Z15" i="32"/>
  <c r="Z17" i="32" s="1"/>
  <c r="AA13" i="9"/>
  <c r="AA14" i="9" s="1"/>
  <c r="Z13" i="9"/>
  <c r="Z14" i="9" s="1"/>
  <c r="S44" i="9"/>
  <c r="Z27" i="9" s="1"/>
  <c r="Q44" i="9"/>
  <c r="Z23" i="9" s="1"/>
  <c r="P44" i="9"/>
  <c r="R44" i="9"/>
  <c r="Z25" i="9" s="1"/>
  <c r="D25" i="2"/>
  <c r="D29" i="2" s="1"/>
  <c r="C25" i="2"/>
  <c r="C29" i="2" s="1"/>
  <c r="D3" i="2"/>
  <c r="F1" i="2"/>
  <c r="N44" i="9"/>
  <c r="AA19" i="9" s="1"/>
  <c r="G6" i="2"/>
  <c r="D31" i="2" l="1"/>
  <c r="D8" i="2"/>
  <c r="D17" i="2"/>
  <c r="D15" i="2"/>
  <c r="D11" i="2"/>
  <c r="D9" i="2"/>
  <c r="D18" i="2"/>
  <c r="D16" i="2"/>
  <c r="D12" i="2"/>
  <c r="D14" i="2"/>
  <c r="D10" i="2"/>
  <c r="D13" i="2"/>
  <c r="Z15" i="9"/>
  <c r="Z19" i="9"/>
  <c r="Z21" i="9"/>
  <c r="Z16" i="9"/>
  <c r="C7" i="2" s="1"/>
  <c r="D7" i="2"/>
  <c r="C9" i="2"/>
  <c r="C11" i="2"/>
  <c r="C13" i="2"/>
  <c r="C14" i="2"/>
  <c r="C16" i="2"/>
  <c r="C17" i="2"/>
  <c r="C18" i="2" l="1"/>
  <c r="C15" i="2"/>
  <c r="C12" i="2"/>
  <c r="D20" i="2"/>
  <c r="C8" i="2"/>
  <c r="Z17" i="9"/>
  <c r="C10" i="2"/>
  <c r="C20" i="2" l="1"/>
  <c r="D33" i="2" s="1"/>
</calcChain>
</file>

<file path=xl/sharedStrings.xml><?xml version="1.0" encoding="utf-8"?>
<sst xmlns="http://schemas.openxmlformats.org/spreadsheetml/2006/main" count="510" uniqueCount="96">
  <si>
    <t>December/January</t>
  </si>
  <si>
    <t>ODOMETER</t>
  </si>
  <si>
    <t>Car 1</t>
  </si>
  <si>
    <t>Car 2</t>
  </si>
  <si>
    <t>This Month</t>
  </si>
  <si>
    <t>Last Month</t>
  </si>
  <si>
    <t>MONTHLY INFORMATION</t>
  </si>
  <si>
    <t>REGULAR TRAVEL</t>
  </si>
  <si>
    <t>SPECIAL EXPENSES</t>
  </si>
  <si>
    <t>Difference</t>
  </si>
  <si>
    <t>Date</t>
  </si>
  <si>
    <t>Place Of Labor</t>
  </si>
  <si>
    <t>Daily Ministry Information</t>
  </si>
  <si>
    <t>Church Attendance</t>
  </si>
  <si>
    <t>Mileage</t>
  </si>
  <si>
    <t>Special Mileage</t>
  </si>
  <si>
    <t>Misc Exp</t>
  </si>
  <si>
    <t>Total Combined Mileage</t>
  </si>
  <si>
    <t>Less Conference Mileage</t>
  </si>
  <si>
    <t>Total Personal Mileage</t>
  </si>
  <si>
    <t>TOTALS</t>
  </si>
  <si>
    <t>Per Diem</t>
  </si>
  <si>
    <t>Tax Summary</t>
  </si>
  <si>
    <t>Month</t>
  </si>
  <si>
    <t>Miles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</si>
  <si>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</si>
  <si>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</si>
  <si>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</si>
  <si>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</si>
  <si>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</si>
  <si>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</si>
  <si>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</si>
  <si>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</si>
  <si>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</si>
  <si>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</si>
  <si>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</si>
  <si>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</si>
  <si>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Totals</t>
  </si>
  <si>
    <t>Jan 1</t>
  </si>
  <si>
    <t>Dec 31</t>
  </si>
  <si>
    <t>Totals</t>
  </si>
  <si>
    <t>Total Miles Driven</t>
  </si>
  <si>
    <t>Personal Miles</t>
  </si>
  <si>
    <t>Business Miles Driven</t>
  </si>
  <si>
    <t>Total</t>
  </si>
  <si>
    <t>Miles Driven to Office</t>
  </si>
  <si>
    <t>Day</t>
  </si>
  <si>
    <t>Week</t>
  </si>
  <si>
    <t>Year</t>
  </si>
  <si>
    <t>Gulf States PASTORS Payroll Report</t>
  </si>
  <si>
    <t>January/February</t>
  </si>
  <si>
    <t>February/March</t>
  </si>
  <si>
    <t>March/April</t>
  </si>
  <si>
    <t>April/May</t>
  </si>
  <si>
    <t>May/June</t>
  </si>
  <si>
    <t>August/September</t>
  </si>
  <si>
    <t>September/October</t>
  </si>
  <si>
    <t>October/November</t>
  </si>
  <si>
    <t>November/December</t>
  </si>
  <si>
    <t xml:space="preserve">                                      </t>
  </si>
  <si>
    <t>11301 Per Diem</t>
  </si>
  <si>
    <t>11302 Lodging</t>
  </si>
  <si>
    <t>For Office Use Only:</t>
  </si>
  <si>
    <t>11200 Reg Travel</t>
  </si>
  <si>
    <t>NAME:</t>
  </si>
  <si>
    <t>Please enter your monthly POF's and Baptisms below to help with record keeping.</t>
  </si>
  <si>
    <t>POF</t>
  </si>
  <si>
    <t>Baptisms</t>
  </si>
  <si>
    <t>11300 Special Mileage</t>
  </si>
  <si>
    <t>11306 Misc. Travel</t>
  </si>
  <si>
    <t>Lodging</t>
  </si>
  <si>
    <t>REPORTS ARE DUE ON THE 10TH OF EACH MONTH</t>
  </si>
  <si>
    <t>Workers Report Instructions</t>
  </si>
  <si>
    <t>This document is designed to help you track miles and expenses from January through December.</t>
  </si>
  <si>
    <t>Auto insurance is required to receive reimbursement of miles and other expenses.</t>
  </si>
  <si>
    <t>Regular Travel:</t>
  </si>
  <si>
    <t>Per Diem will be given to help cover the cost of meals for conference required events or travel.</t>
  </si>
  <si>
    <t>Special Travel</t>
  </si>
  <si>
    <t>·         $35 will be added to your mileage reimbursement once the following requirements are met</t>
  </si>
  <si>
    <t>o   Up-to-date auto insurance  policy with the required coverages</t>
  </si>
  <si>
    <t>·         Travel within your district</t>
  </si>
  <si>
    <t>·         $.56/mile</t>
  </si>
  <si>
    <t>·         You can claim per diem if:</t>
  </si>
  <si>
    <t>o   Event only provided 1 of three meals for the day</t>
  </si>
  <si>
    <t>·         Approved travel outside your district</t>
  </si>
  <si>
    <t>·         To be reimbursed you must provide the necessary lodging receipts</t>
  </si>
  <si>
    <t>Currently, the maximum mileage reimbursement per month is $940 ($35 included)</t>
  </si>
  <si>
    <t>o   Regular travel amount is at least $905 or 1,616.07 miles</t>
  </si>
  <si>
    <t>§  $60 per day: just the employee</t>
  </si>
  <si>
    <t>§  $120 per day: employee + spouse ($60)</t>
  </si>
  <si>
    <t>·         $.52/mile</t>
  </si>
  <si>
    <t>2024/2025</t>
  </si>
  <si>
    <r>
      <rPr>
        <sz val="16"/>
        <color rgb="FFFF0000"/>
        <rFont val="Arial"/>
        <family val="2"/>
      </rPr>
      <t>Email this report to Halen Stonewall at hstonewall@gscsda.org and copies of your receipts, and cc a copy to Josh Murillo: jmurillo@gscsda.org, Sherri Fancher: sfancher@gscsda.org.  Hispanic Pastors send to Gerson Sanchez as well: gsanchez@gscsda.org   Always save a copy for your files  Last update12/10/2024</t>
    </r>
    <r>
      <rPr>
        <sz val="14"/>
        <color rgb="FFFF0000"/>
        <rFont val="Verdana"/>
        <family val="2"/>
      </rPr>
      <t xml:space="preserve">   </t>
    </r>
  </si>
  <si>
    <t>Per Diem is for AUTHORIZED out of districted trips.  Amounts are as follows:   For a 1/2 day it is $30.  For a full day it is $60 Family $120</t>
  </si>
  <si>
    <t>JuneJuly</t>
  </si>
  <si>
    <t>JulyAugust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</si>
</sst>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&quot;$&quot;#,##0.00"/>
    <numFmt numFmtId="166" formatCode="[$$-409]#,##0_);\([$$-409]#,##0\)"/>
    <numFmt numFmtId="167" formatCode="00000"/>
    <numFmt numFmtId="168" formatCode="m/d;@"/>
  </numFmts>
  <fonts count="42" x14ac:knownFonts="1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5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8"/>
      <name val="Arial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12"/>
      <name val="Verdana"/>
      <family val="2"/>
    </font>
    <font>
      <sz val="9"/>
      <name val="Verdana"/>
      <family val="2"/>
    </font>
    <font>
      <sz val="8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Verdana"/>
      <family val="2"/>
    </font>
    <font>
      <b/>
      <u/>
      <sz val="10"/>
      <name val="Verdana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u/>
      <sz val="10"/>
      <name val="Verdana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4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1"/>
      <name val="Verdana"/>
      <family val="2"/>
    </font>
    <font>
      <b/>
      <sz val="13"/>
      <name val="Arial"/>
      <family val="2"/>
    </font>
    <font>
      <sz val="11.5"/>
      <name val="Arial"/>
      <family val="2"/>
    </font>
    <font>
      <sz val="14"/>
      <name val="Arial"/>
      <family val="2"/>
    </font>
    <font>
      <sz val="14"/>
      <name val="Verdana"/>
      <family val="2"/>
    </font>
    <font>
      <b/>
      <sz val="12"/>
      <color rgb="FFFF0000"/>
      <name val="Arial"/>
      <family val="2"/>
    </font>
    <font>
      <sz val="25"/>
      <name val="Verdana"/>
      <family val="2"/>
    </font>
    <font>
      <sz val="14"/>
      <color rgb="FFFF0000"/>
      <name val="Verdana"/>
      <family val="2"/>
    </font>
    <font>
      <sz val="16"/>
      <color rgb="FFFF0000"/>
      <name val="Arial"/>
      <family val="2"/>
    </font>
    <font>
      <b/>
      <sz val="16"/>
      <color rgb="FFFF0000"/>
      <name val="Verdana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8E4BC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164" fontId="2" fillId="0" borderId="0" applyFill="0" applyBorder="0" applyAlignment="0" applyProtection="0"/>
    <xf numFmtId="44" fontId="17" fillId="0" borderId="0" applyFill="0" applyBorder="0" applyAlignment="0" applyProtection="0"/>
    <xf numFmtId="3" fontId="2" fillId="0" borderId="0" applyFill="0" applyBorder="0" applyAlignment="0" applyProtection="0"/>
    <xf numFmtId="44" fontId="16" fillId="0" borderId="0" applyFill="0" applyBorder="0" applyAlignment="0" applyProtection="0"/>
    <xf numFmtId="0" fontId="1" fillId="3" borderId="0" applyNumberFormat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Fill="1" applyBorder="1" applyAlignment="1" applyProtection="1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9" fillId="0" borderId="0" xfId="0" applyFont="1" applyBorder="1" applyAlignment="1">
      <alignment horizontal="center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Border="1" applyAlignment="1">
      <alignment horizontal="center"/>
    </xf>
    <xf numFmtId="3" fontId="0" fillId="0" borderId="0" xfId="0" applyNumberFormat="1" applyBorder="1"/>
    <xf numFmtId="0" fontId="14" fillId="0" borderId="0" xfId="0" applyFont="1"/>
    <xf numFmtId="0" fontId="15" fillId="0" borderId="0" xfId="0" applyFont="1" applyBorder="1" applyAlignment="1">
      <alignment horizontal="left" vertical="center"/>
    </xf>
    <xf numFmtId="0" fontId="14" fillId="0" borderId="0" xfId="0" applyFont="1" applyBorder="1"/>
    <xf numFmtId="0" fontId="0" fillId="0" borderId="0" xfId="0" applyFont="1" applyBorder="1" applyAlignment="1">
      <alignment vertical="top" wrapText="1"/>
    </xf>
    <xf numFmtId="0" fontId="12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0" fontId="19" fillId="0" borderId="0" xfId="0" applyFont="1"/>
    <xf numFmtId="0" fontId="20" fillId="0" borderId="0" xfId="0" applyFont="1" applyFill="1" applyAlignment="1">
      <alignment horizontal="left"/>
    </xf>
    <xf numFmtId="0" fontId="0" fillId="0" borderId="2" xfId="0" applyFont="1" applyFill="1" applyBorder="1"/>
    <xf numFmtId="0" fontId="0" fillId="0" borderId="2" xfId="0" applyFill="1" applyBorder="1"/>
    <xf numFmtId="0" fontId="0" fillId="0" borderId="33" xfId="0" applyFill="1" applyBorder="1"/>
    <xf numFmtId="3" fontId="0" fillId="0" borderId="33" xfId="3" applyFont="1" applyFill="1" applyBorder="1" applyAlignment="1" applyProtection="1"/>
    <xf numFmtId="2" fontId="0" fillId="0" borderId="33" xfId="3" applyNumberFormat="1" applyFont="1" applyFill="1" applyBorder="1" applyAlignment="1" applyProtection="1"/>
    <xf numFmtId="3" fontId="0" fillId="0" borderId="0" xfId="3" applyFont="1" applyFill="1" applyBorder="1" applyAlignment="1" applyProtection="1"/>
    <xf numFmtId="2" fontId="0" fillId="0" borderId="0" xfId="3" applyNumberFormat="1" applyFont="1" applyFill="1" applyBorder="1" applyAlignment="1" applyProtection="1"/>
    <xf numFmtId="0" fontId="22" fillId="0" borderId="0" xfId="0" applyFont="1" applyFill="1" applyBorder="1" applyAlignment="1">
      <alignment horizontal="center"/>
    </xf>
    <xf numFmtId="16" fontId="0" fillId="0" borderId="0" xfId="0" applyNumberFormat="1" applyFont="1" applyFill="1" applyBorder="1"/>
    <xf numFmtId="3" fontId="0" fillId="0" borderId="0" xfId="0" applyNumberFormat="1"/>
    <xf numFmtId="3" fontId="0" fillId="0" borderId="34" xfId="3" applyFont="1" applyFill="1" applyBorder="1" applyAlignment="1" applyProtection="1"/>
    <xf numFmtId="0" fontId="0" fillId="0" borderId="0" xfId="0" applyFont="1" applyFill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1" applyFont="1" applyFill="1" applyBorder="1" applyAlignme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24" fillId="0" borderId="35" xfId="0" applyFont="1" applyBorder="1"/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4" fillId="0" borderId="0" xfId="0" applyFont="1" applyProtection="1"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8" fillId="0" borderId="0" xfId="0" applyFont="1" applyBorder="1" applyAlignment="1" applyProtection="1">
      <protection locked="0"/>
    </xf>
    <xf numFmtId="0" fontId="28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9" fillId="0" borderId="0" xfId="0" applyFont="1" applyProtection="1">
      <protection locked="0"/>
    </xf>
    <xf numFmtId="164" fontId="28" fillId="0" borderId="0" xfId="1" applyFont="1" applyFill="1" applyBorder="1" applyAlignment="1" applyProtection="1"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164" fontId="5" fillId="0" borderId="0" xfId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Protection="1">
      <protection locked="0"/>
    </xf>
    <xf numFmtId="166" fontId="12" fillId="0" borderId="0" xfId="2" applyNumberFormat="1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protection locked="0"/>
    </xf>
    <xf numFmtId="0" fontId="11" fillId="0" borderId="18" xfId="0" applyFont="1" applyBorder="1" applyAlignment="1" applyProtection="1">
      <alignment horizontal="left"/>
      <protection locked="0"/>
    </xf>
    <xf numFmtId="0" fontId="11" fillId="0" borderId="19" xfId="0" applyFont="1" applyBorder="1" applyAlignment="1" applyProtection="1">
      <protection locked="0"/>
    </xf>
    <xf numFmtId="0" fontId="11" fillId="0" borderId="2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/>
    </xf>
    <xf numFmtId="0" fontId="11" fillId="0" borderId="27" xfId="0" applyFont="1" applyBorder="1" applyAlignment="1" applyProtection="1">
      <alignment horizontal="left"/>
      <protection locked="0"/>
    </xf>
    <xf numFmtId="0" fontId="11" fillId="0" borderId="25" xfId="0" applyFont="1" applyBorder="1" applyAlignment="1" applyProtection="1">
      <protection locked="0"/>
    </xf>
    <xf numFmtId="3" fontId="32" fillId="0" borderId="30" xfId="0" applyNumberFormat="1" applyFont="1" applyBorder="1" applyAlignment="1">
      <alignment horizontal="right"/>
    </xf>
    <xf numFmtId="4" fontId="32" fillId="0" borderId="3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25" fillId="0" borderId="35" xfId="0" applyFont="1" applyFill="1" applyBorder="1" applyAlignment="1"/>
    <xf numFmtId="0" fontId="13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167" fontId="21" fillId="0" borderId="0" xfId="0" applyNumberFormat="1" applyFont="1" applyFill="1" applyBorder="1" applyAlignment="1">
      <alignment horizontal="center"/>
    </xf>
    <xf numFmtId="3" fontId="2" fillId="0" borderId="0" xfId="3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2" fillId="0" borderId="23" xfId="0" applyFont="1" applyBorder="1" applyAlignment="1">
      <alignment horizontal="right" vertical="center"/>
    </xf>
    <xf numFmtId="165" fontId="12" fillId="0" borderId="0" xfId="2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2" borderId="0" xfId="2" applyNumberFormat="1" applyFont="1" applyFill="1" applyBorder="1" applyAlignment="1">
      <alignment wrapText="1"/>
    </xf>
    <xf numFmtId="165" fontId="12" fillId="0" borderId="0" xfId="2" applyNumberFormat="1" applyFont="1" applyFill="1" applyBorder="1" applyAlignment="1">
      <alignment wrapText="1"/>
    </xf>
    <xf numFmtId="0" fontId="8" fillId="0" borderId="0" xfId="0" applyFont="1" applyBorder="1" applyAlignment="1">
      <alignment horizontal="center" wrapText="1"/>
    </xf>
    <xf numFmtId="165" fontId="12" fillId="2" borderId="0" xfId="1" applyNumberFormat="1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165" fontId="12" fillId="0" borderId="0" xfId="0" applyNumberFormat="1" applyFont="1" applyBorder="1" applyAlignment="1">
      <alignment horizontal="left"/>
    </xf>
    <xf numFmtId="165" fontId="12" fillId="0" borderId="0" xfId="0" applyNumberFormat="1" applyFont="1" applyBorder="1"/>
    <xf numFmtId="165" fontId="12" fillId="0" borderId="0" xfId="0" applyNumberFormat="1" applyFont="1" applyFill="1" applyBorder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0" fillId="0" borderId="19" xfId="0" applyBorder="1"/>
    <xf numFmtId="0" fontId="32" fillId="0" borderId="23" xfId="0" applyFont="1" applyBorder="1" applyAlignment="1">
      <alignment horizontal="left"/>
    </xf>
    <xf numFmtId="0" fontId="32" fillId="0" borderId="29" xfId="0" applyFont="1" applyBorder="1" applyAlignment="1"/>
    <xf numFmtId="0" fontId="0" fillId="0" borderId="29" xfId="0" applyBorder="1"/>
    <xf numFmtId="0" fontId="32" fillId="0" borderId="29" xfId="0" applyFont="1" applyBorder="1" applyAlignment="1">
      <alignment horizontal="right"/>
    </xf>
    <xf numFmtId="0" fontId="0" fillId="0" borderId="29" xfId="0" applyBorder="1" applyAlignment="1">
      <alignment horizontal="left"/>
    </xf>
    <xf numFmtId="3" fontId="32" fillId="0" borderId="29" xfId="0" applyNumberFormat="1" applyFont="1" applyBorder="1" applyAlignment="1">
      <alignment horizontal="right"/>
    </xf>
    <xf numFmtId="4" fontId="32" fillId="0" borderId="29" xfId="0" applyNumberFormat="1" applyFont="1" applyBorder="1" applyAlignment="1">
      <alignment horizontal="right"/>
    </xf>
    <xf numFmtId="0" fontId="32" fillId="0" borderId="4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3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4" fillId="0" borderId="6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protection locked="0"/>
    </xf>
    <xf numFmtId="0" fontId="34" fillId="0" borderId="0" xfId="0" applyFont="1" applyBorder="1" applyProtection="1">
      <protection locked="0"/>
    </xf>
    <xf numFmtId="3" fontId="35" fillId="0" borderId="19" xfId="0" applyNumberFormat="1" applyFont="1" applyBorder="1" applyProtection="1">
      <protection locked="0"/>
    </xf>
    <xf numFmtId="3" fontId="35" fillId="0" borderId="10" xfId="0" applyNumberFormat="1" applyFont="1" applyBorder="1" applyProtection="1">
      <protection locked="0"/>
    </xf>
    <xf numFmtId="0" fontId="34" fillId="0" borderId="6" xfId="0" applyFont="1" applyBorder="1" applyAlignment="1">
      <alignment vertical="center"/>
    </xf>
    <xf numFmtId="0" fontId="34" fillId="0" borderId="0" xfId="0" applyFont="1" applyBorder="1" applyAlignment="1"/>
    <xf numFmtId="0" fontId="34" fillId="0" borderId="0" xfId="0" applyFont="1" applyBorder="1"/>
    <xf numFmtId="0" fontId="34" fillId="0" borderId="10" xfId="0" applyFont="1" applyBorder="1" applyAlignment="1">
      <alignment vertical="center"/>
    </xf>
    <xf numFmtId="0" fontId="34" fillId="0" borderId="19" xfId="0" applyFont="1" applyBorder="1"/>
    <xf numFmtId="0" fontId="34" fillId="0" borderId="10" xfId="0" applyFont="1" applyBorder="1"/>
    <xf numFmtId="3" fontId="34" fillId="0" borderId="19" xfId="0" applyNumberFormat="1" applyFont="1" applyBorder="1"/>
    <xf numFmtId="3" fontId="34" fillId="0" borderId="30" xfId="0" applyNumberFormat="1" applyFont="1" applyBorder="1"/>
    <xf numFmtId="0" fontId="34" fillId="0" borderId="40" xfId="0" applyFont="1" applyBorder="1"/>
    <xf numFmtId="165" fontId="0" fillId="0" borderId="0" xfId="2" applyNumberFormat="1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165" fontId="0" fillId="2" borderId="0" xfId="2" applyNumberFormat="1" applyFont="1" applyFill="1" applyBorder="1" applyAlignment="1">
      <alignment wrapText="1"/>
    </xf>
    <xf numFmtId="165" fontId="0" fillId="0" borderId="0" xfId="2" applyNumberFormat="1" applyFont="1" applyFill="1" applyBorder="1" applyAlignment="1">
      <alignment wrapText="1"/>
    </xf>
    <xf numFmtId="165" fontId="0" fillId="2" borderId="0" xfId="1" applyNumberFormat="1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5" fontId="0" fillId="0" borderId="0" xfId="0" applyNumberFormat="1" applyFont="1" applyFill="1" applyBorder="1"/>
    <xf numFmtId="0" fontId="0" fillId="0" borderId="0" xfId="0" applyFont="1" applyBorder="1"/>
    <xf numFmtId="0" fontId="32" fillId="0" borderId="50" xfId="0" applyFont="1" applyBorder="1" applyAlignment="1">
      <alignment horizontal="right"/>
    </xf>
    <xf numFmtId="0" fontId="25" fillId="0" borderId="29" xfId="0" applyFont="1" applyBorder="1" applyAlignment="1">
      <alignment horizontal="right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30" fillId="0" borderId="5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32" fillId="0" borderId="0" xfId="0" applyFont="1" applyBorder="1" applyAlignment="1">
      <alignment horizontal="right"/>
    </xf>
    <xf numFmtId="0" fontId="32" fillId="0" borderId="0" xfId="0" applyNumberFormat="1" applyFont="1" applyBorder="1" applyAlignment="1">
      <alignment horizontal="right"/>
    </xf>
    <xf numFmtId="0" fontId="30" fillId="0" borderId="51" xfId="0" applyFont="1" applyBorder="1" applyAlignment="1" applyProtection="1">
      <alignment horizontal="center" vertical="center" wrapText="1"/>
      <protection locked="0"/>
    </xf>
    <xf numFmtId="43" fontId="30" fillId="2" borderId="51" xfId="1" applyNumberFormat="1" applyFont="1" applyFill="1" applyBorder="1" applyAlignment="1" applyProtection="1">
      <alignment horizontal="center" vertical="center"/>
      <protection locked="0"/>
    </xf>
    <xf numFmtId="43" fontId="30" fillId="2" borderId="51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Fill="1" applyBorder="1"/>
    <xf numFmtId="39" fontId="0" fillId="0" borderId="0" xfId="0" applyNumberFormat="1" applyFill="1" applyBorder="1"/>
    <xf numFmtId="0" fontId="9" fillId="0" borderId="0" xfId="0" applyFont="1" applyFill="1" applyBorder="1"/>
    <xf numFmtId="3" fontId="0" fillId="0" borderId="19" xfId="0" applyNumberFormat="1" applyBorder="1"/>
    <xf numFmtId="0" fontId="0" fillId="0" borderId="19" xfId="0" applyFont="1" applyBorder="1" applyAlignment="1">
      <alignment horizontal="right"/>
    </xf>
    <xf numFmtId="0" fontId="0" fillId="0" borderId="42" xfId="0" applyFill="1" applyBorder="1"/>
    <xf numFmtId="3" fontId="0" fillId="0" borderId="43" xfId="3" applyFont="1" applyFill="1" applyBorder="1" applyAlignment="1" applyProtection="1"/>
    <xf numFmtId="2" fontId="0" fillId="0" borderId="41" xfId="3" applyNumberFormat="1" applyFont="1" applyFill="1" applyBorder="1" applyAlignment="1" applyProtection="1"/>
    <xf numFmtId="0" fontId="0" fillId="0" borderId="42" xfId="0" applyFont="1" applyBorder="1" applyAlignment="1">
      <alignment horizontal="right"/>
    </xf>
    <xf numFmtId="3" fontId="0" fillId="0" borderId="43" xfId="0" applyNumberFormat="1" applyBorder="1"/>
    <xf numFmtId="0" fontId="0" fillId="0" borderId="41" xfId="0" applyBorder="1"/>
    <xf numFmtId="3" fontId="0" fillId="0" borderId="23" xfId="3" applyFont="1" applyFill="1" applyBorder="1" applyAlignment="1" applyProtection="1"/>
    <xf numFmtId="0" fontId="0" fillId="0" borderId="23" xfId="0" applyBorder="1"/>
    <xf numFmtId="0" fontId="0" fillId="0" borderId="0" xfId="0" applyAlignment="1">
      <alignment horizontal="center"/>
    </xf>
    <xf numFmtId="3" fontId="34" fillId="0" borderId="19" xfId="0" applyNumberFormat="1" applyFont="1" applyBorder="1" applyAlignment="1">
      <alignment horizontal="right" vertical="center"/>
    </xf>
    <xf numFmtId="0" fontId="29" fillId="0" borderId="0" xfId="0" applyFont="1" applyBorder="1" applyAlignment="1" applyProtection="1">
      <protection locked="0"/>
    </xf>
    <xf numFmtId="3" fontId="2" fillId="0" borderId="0" xfId="3" applyBorder="1" applyAlignment="1" applyProtection="1">
      <alignment horizontal="center" vertical="center"/>
      <protection locked="0"/>
    </xf>
    <xf numFmtId="0" fontId="37" fillId="0" borderId="0" xfId="0" applyFont="1" applyAlignment="1"/>
    <xf numFmtId="0" fontId="11" fillId="0" borderId="17" xfId="0" applyFont="1" applyBorder="1" applyAlignment="1" applyProtection="1">
      <alignment horizontal="right"/>
      <protection locked="0"/>
    </xf>
    <xf numFmtId="0" fontId="11" fillId="0" borderId="21" xfId="0" applyFont="1" applyBorder="1" applyAlignment="1" applyProtection="1">
      <alignment horizontal="right"/>
      <protection locked="0"/>
    </xf>
    <xf numFmtId="0" fontId="11" fillId="0" borderId="21" xfId="0" applyFont="1" applyBorder="1" applyAlignment="1" applyProtection="1">
      <alignment horizontal="right" vertical="center"/>
      <protection locked="0"/>
    </xf>
    <xf numFmtId="0" fontId="32" fillId="0" borderId="31" xfId="0" applyFont="1" applyBorder="1" applyAlignment="1">
      <alignment horizontal="right"/>
    </xf>
    <xf numFmtId="0" fontId="11" fillId="0" borderId="19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9" fillId="0" borderId="32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  <protection locked="0"/>
    </xf>
    <xf numFmtId="0" fontId="11" fillId="0" borderId="19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>
      <alignment horizontal="right"/>
    </xf>
    <xf numFmtId="0" fontId="11" fillId="0" borderId="26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1" fillId="0" borderId="38" xfId="0" applyFont="1" applyBorder="1" applyAlignment="1" applyProtection="1">
      <alignment horizontal="right"/>
      <protection locked="0"/>
    </xf>
    <xf numFmtId="0" fontId="11" fillId="2" borderId="36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0" fillId="0" borderId="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3" fontId="34" fillId="0" borderId="19" xfId="3" applyFont="1" applyBorder="1" applyAlignment="1" applyProtection="1">
      <alignment horizontal="center" vertical="center" wrapText="1"/>
      <protection locked="0"/>
    </xf>
    <xf numFmtId="4" fontId="35" fillId="0" borderId="19" xfId="0" applyNumberFormat="1" applyFont="1" applyFill="1" applyBorder="1" applyAlignment="1">
      <alignment horizontal="center" vertical="center" wrapText="1"/>
    </xf>
    <xf numFmtId="4" fontId="34" fillId="0" borderId="19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44" fontId="34" fillId="0" borderId="52" xfId="2" applyFont="1" applyFill="1" applyBorder="1" applyAlignment="1">
      <alignment horizontal="center" vertical="center" wrapText="1"/>
    </xf>
    <xf numFmtId="44" fontId="34" fillId="0" borderId="37" xfId="2" applyFont="1" applyFill="1" applyBorder="1" applyAlignment="1">
      <alignment horizontal="center" vertical="center" wrapText="1"/>
    </xf>
    <xf numFmtId="4" fontId="35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48" xfId="0" applyFont="1" applyBorder="1" applyAlignment="1" applyProtection="1">
      <alignment horizontal="center" vertical="center"/>
      <protection locked="0"/>
    </xf>
    <xf numFmtId="0" fontId="30" fillId="0" borderId="49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24" fillId="0" borderId="19" xfId="0" applyFont="1" applyBorder="1" applyAlignment="1" applyProtection="1">
      <alignment horizontal="left" wrapText="1"/>
      <protection locked="0"/>
    </xf>
    <xf numFmtId="0" fontId="23" fillId="0" borderId="7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24" fillId="0" borderId="9" xfId="0" applyFont="1" applyBorder="1" applyAlignment="1" applyProtection="1">
      <alignment horizontal="left" wrapText="1"/>
      <protection locked="0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44" fontId="34" fillId="0" borderId="52" xfId="2" applyFont="1" applyBorder="1" applyAlignment="1">
      <alignment horizontal="center" vertical="center"/>
    </xf>
    <xf numFmtId="44" fontId="34" fillId="0" borderId="37" xfId="2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25" fillId="0" borderId="0" xfId="0" applyFont="1" applyBorder="1" applyAlignment="1" applyProtection="1">
      <alignment wrapText="1"/>
      <protection locked="0"/>
    </xf>
    <xf numFmtId="0" fontId="12" fillId="0" borderId="19" xfId="0" applyFont="1" applyBorder="1" applyAlignment="1" applyProtection="1">
      <alignment horizontal="left" wrapText="1"/>
      <protection locked="0"/>
    </xf>
    <xf numFmtId="0" fontId="2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9" fillId="0" borderId="0" xfId="0" applyFont="1" applyAlignment="1" applyProtection="1">
      <alignment horizontal="left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3" fontId="38" fillId="0" borderId="3" xfId="3" applyFont="1" applyFill="1" applyBorder="1" applyAlignment="1" applyProtection="1">
      <alignment horizontal="center" vertical="center" wrapText="1"/>
      <protection locked="0"/>
    </xf>
    <xf numFmtId="3" fontId="38" fillId="0" borderId="35" xfId="3" applyFont="1" applyFill="1" applyBorder="1" applyAlignment="1" applyProtection="1">
      <alignment horizontal="center" vertical="center" wrapText="1"/>
      <protection locked="0"/>
    </xf>
    <xf numFmtId="3" fontId="38" fillId="0" borderId="44" xfId="3" applyFont="1" applyFill="1" applyBorder="1" applyAlignment="1" applyProtection="1">
      <alignment horizontal="center" vertical="center" wrapText="1"/>
      <protection locked="0"/>
    </xf>
    <xf numFmtId="3" fontId="38" fillId="0" borderId="6" xfId="3" applyFont="1" applyFill="1" applyBorder="1" applyAlignment="1" applyProtection="1">
      <alignment horizontal="center" vertical="center" wrapText="1"/>
      <protection locked="0"/>
    </xf>
    <xf numFmtId="3" fontId="38" fillId="0" borderId="0" xfId="3" applyFont="1" applyFill="1" applyBorder="1" applyAlignment="1" applyProtection="1">
      <alignment horizontal="center" vertical="center" wrapText="1"/>
      <protection locked="0"/>
    </xf>
    <xf numFmtId="3" fontId="38" fillId="0" borderId="14" xfId="3" applyFont="1" applyFill="1" applyBorder="1" applyAlignment="1" applyProtection="1">
      <alignment horizontal="center" vertical="center" wrapText="1"/>
      <protection locked="0"/>
    </xf>
    <xf numFmtId="3" fontId="38" fillId="0" borderId="22" xfId="3" applyFont="1" applyFill="1" applyBorder="1" applyAlignment="1" applyProtection="1">
      <alignment horizontal="center" vertical="center" wrapText="1"/>
      <protection locked="0"/>
    </xf>
    <xf numFmtId="3" fontId="38" fillId="0" borderId="23" xfId="3" applyFont="1" applyFill="1" applyBorder="1" applyAlignment="1" applyProtection="1">
      <alignment horizontal="center" vertical="center" wrapText="1"/>
      <protection locked="0"/>
    </xf>
    <xf numFmtId="3" fontId="38" fillId="0" borderId="24" xfId="3" applyFont="1" applyFill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54" xfId="0" applyFont="1" applyBorder="1" applyAlignment="1" applyProtection="1">
      <alignment horizontal="center"/>
      <protection locked="0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44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35" fillId="0" borderId="3" xfId="0" applyFont="1" applyBorder="1" applyAlignment="1" applyProtection="1">
      <alignment horizontal="center" wrapText="1"/>
      <protection locked="0"/>
    </xf>
    <xf numFmtId="0" fontId="35" fillId="0" borderId="35" xfId="0" applyFont="1" applyBorder="1" applyAlignment="1" applyProtection="1">
      <alignment horizontal="center" wrapText="1"/>
      <protection locked="0"/>
    </xf>
    <xf numFmtId="0" fontId="35" fillId="0" borderId="44" xfId="0" applyFont="1" applyBorder="1" applyAlignment="1" applyProtection="1">
      <alignment horizontal="center" wrapText="1"/>
      <protection locked="0"/>
    </xf>
    <xf numFmtId="0" fontId="35" fillId="0" borderId="22" xfId="0" applyFont="1" applyBorder="1" applyAlignment="1" applyProtection="1">
      <alignment horizontal="center" wrapText="1"/>
      <protection locked="0"/>
    </xf>
    <xf numFmtId="0" fontId="35" fillId="0" borderId="23" xfId="0" applyFont="1" applyBorder="1" applyAlignment="1" applyProtection="1">
      <alignment horizontal="center" wrapText="1"/>
      <protection locked="0"/>
    </xf>
    <xf numFmtId="0" fontId="35" fillId="0" borderId="24" xfId="0" applyFont="1" applyBorder="1" applyAlignment="1" applyProtection="1">
      <alignment horizontal="center" wrapText="1"/>
      <protection locked="0"/>
    </xf>
    <xf numFmtId="0" fontId="20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4" borderId="0" xfId="0" applyFont="1" applyFill="1" applyAlignment="1">
      <alignment vertical="center"/>
    </xf>
    <xf numFmtId="0" fontId="41" fillId="4" borderId="0" xfId="0" applyFont="1" applyFill="1" applyAlignment="1">
      <alignment vertical="center"/>
    </xf>
    <xf numFmtId="0" fontId="41" fillId="4" borderId="0" xfId="0" applyFont="1" applyFill="1" applyAlignment="1">
      <alignment horizontal="left" vertical="center" indent="3"/>
    </xf>
    <xf numFmtId="0" fontId="41" fillId="4" borderId="0" xfId="0" applyFont="1" applyFill="1" applyAlignment="1">
      <alignment horizontal="left" vertical="center" indent="6"/>
    </xf>
    <xf numFmtId="0" fontId="41" fillId="4" borderId="0" xfId="0" applyFont="1" applyFill="1" applyAlignment="1">
      <alignment horizontal="left" vertical="center" indent="9"/>
    </xf>
    <xf numFmtId="0" fontId="1" fillId="0" borderId="0" xfId="5" applyFill="1" applyBorder="1"/>
    <xf numFmtId="0" fontId="1" fillId="0" borderId="0" xfId="5" applyFill="1" applyBorder="1" applyAlignment="1">
      <alignment vertical="center"/>
    </xf>
    <xf numFmtId="0" fontId="1" fillId="0" borderId="0" xfId="5" applyFill="1" applyBorder="1" applyAlignment="1">
      <alignment horizontal="left" vertical="center" indent="3"/>
    </xf>
  </cellXfs>
  <cellStyles count="6">
    <cellStyle name="40% - Accent3" xfId="5" builtinId="39"/>
    <cellStyle name="Comma" xfId="1" builtinId="3"/>
    <cellStyle name="Comma0" xfId="3" xr:uid="{00000000-0005-0000-0000-000002000000}"/>
    <cellStyle name="Currency" xfId="2" builtinId="4"/>
    <cellStyle name="Currency 2" xfId="4" xr:uid="{00000000-0005-0000-0000-000004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M25" sqref="M25"/>
    </sheetView>
  </sheetViews>
  <sheetFormatPr defaultRowHeight="12.75" x14ac:dyDescent="0.2"/>
  <sheetData>
    <row r="1" spans="1:9" ht="15" x14ac:dyDescent="0.2">
      <c r="A1" s="294" t="s">
        <v>72</v>
      </c>
      <c r="B1" s="294"/>
      <c r="C1" s="294"/>
      <c r="D1" s="293"/>
      <c r="E1" s="293"/>
      <c r="F1" s="293"/>
      <c r="G1" s="293"/>
      <c r="H1" s="293"/>
      <c r="I1" s="293"/>
    </row>
    <row r="2" spans="1:9" ht="15" x14ac:dyDescent="0.2">
      <c r="A2" s="293"/>
      <c r="B2" s="293"/>
      <c r="C2" s="293"/>
      <c r="D2" s="293"/>
      <c r="E2" s="293"/>
      <c r="F2" s="293"/>
      <c r="G2" s="293"/>
      <c r="H2" s="293"/>
      <c r="I2" s="293"/>
    </row>
    <row r="3" spans="1:9" ht="15" x14ac:dyDescent="0.2">
      <c r="A3" s="294" t="s">
        <v>73</v>
      </c>
      <c r="B3" s="294"/>
      <c r="C3" s="294"/>
      <c r="D3" s="294"/>
      <c r="E3" s="294"/>
      <c r="F3" s="294"/>
      <c r="G3" s="294"/>
      <c r="H3" s="294"/>
      <c r="I3" s="294"/>
    </row>
    <row r="4" spans="1:9" ht="15" x14ac:dyDescent="0.2">
      <c r="A4" s="293"/>
      <c r="B4" s="293"/>
      <c r="C4" s="293"/>
      <c r="D4" s="293"/>
      <c r="E4" s="293"/>
      <c r="F4" s="293"/>
      <c r="G4" s="293"/>
      <c r="H4" s="293"/>
      <c r="I4" s="293"/>
    </row>
    <row r="5" spans="1:9" ht="15" x14ac:dyDescent="0.2">
      <c r="A5" s="294" t="s">
        <v>74</v>
      </c>
      <c r="B5" s="294"/>
      <c r="C5" s="294"/>
      <c r="D5" s="294"/>
      <c r="E5" s="294"/>
      <c r="F5" s="294"/>
      <c r="G5" s="294"/>
      <c r="H5" s="294"/>
      <c r="I5" s="293"/>
    </row>
    <row r="6" spans="1:9" ht="15" x14ac:dyDescent="0.2">
      <c r="A6" s="295" t="s">
        <v>78</v>
      </c>
      <c r="B6" s="295"/>
      <c r="C6" s="295"/>
      <c r="D6" s="295"/>
      <c r="E6" s="295"/>
      <c r="F6" s="295"/>
      <c r="G6" s="295"/>
      <c r="H6" s="295"/>
      <c r="I6" s="295"/>
    </row>
    <row r="7" spans="1:9" ht="15" x14ac:dyDescent="0.2">
      <c r="A7" s="296" t="s">
        <v>87</v>
      </c>
      <c r="B7" s="296"/>
      <c r="C7" s="296"/>
      <c r="D7" s="296"/>
      <c r="E7" s="296"/>
      <c r="F7" s="296"/>
      <c r="G7" s="296"/>
      <c r="H7" s="293"/>
      <c r="I7" s="293"/>
    </row>
    <row r="8" spans="1:9" ht="15" x14ac:dyDescent="0.2">
      <c r="A8" s="296" t="s">
        <v>79</v>
      </c>
      <c r="B8" s="296"/>
      <c r="C8" s="296"/>
      <c r="D8" s="296"/>
      <c r="E8" s="296"/>
      <c r="F8" s="296"/>
      <c r="G8" s="296"/>
      <c r="H8" s="293"/>
      <c r="I8" s="293"/>
    </row>
    <row r="9" spans="1:9" ht="15" x14ac:dyDescent="0.2">
      <c r="A9" s="294" t="s">
        <v>86</v>
      </c>
      <c r="B9" s="294"/>
      <c r="C9" s="294"/>
      <c r="D9" s="294"/>
      <c r="E9" s="294"/>
      <c r="F9" s="294"/>
      <c r="G9" s="294"/>
      <c r="H9" s="294"/>
      <c r="I9" s="293"/>
    </row>
    <row r="10" spans="1:9" ht="15" x14ac:dyDescent="0.2">
      <c r="A10" s="294" t="s">
        <v>75</v>
      </c>
      <c r="B10" s="294"/>
      <c r="C10" s="293"/>
      <c r="D10" s="293"/>
      <c r="E10" s="293"/>
      <c r="F10" s="293"/>
      <c r="G10" s="293"/>
      <c r="H10" s="293"/>
      <c r="I10" s="293"/>
    </row>
    <row r="11" spans="1:9" ht="15" x14ac:dyDescent="0.2">
      <c r="A11" s="295" t="s">
        <v>80</v>
      </c>
      <c r="B11" s="295"/>
      <c r="C11" s="295"/>
      <c r="D11" s="295"/>
      <c r="E11" s="293"/>
      <c r="F11" s="293"/>
      <c r="G11" s="293"/>
      <c r="H11" s="293"/>
      <c r="I11" s="293"/>
    </row>
    <row r="12" spans="1:9" ht="15" x14ac:dyDescent="0.2">
      <c r="A12" s="295" t="s">
        <v>81</v>
      </c>
      <c r="B12" s="295"/>
      <c r="C12" s="293"/>
      <c r="D12" s="293"/>
      <c r="E12" s="293"/>
      <c r="F12" s="293"/>
      <c r="G12" s="293"/>
      <c r="H12" s="293"/>
      <c r="I12" s="293"/>
    </row>
    <row r="13" spans="1:9" ht="15" x14ac:dyDescent="0.2">
      <c r="A13" s="294" t="s">
        <v>76</v>
      </c>
      <c r="B13" s="294"/>
      <c r="C13" s="294"/>
      <c r="D13" s="294"/>
      <c r="E13" s="294"/>
      <c r="F13" s="294"/>
      <c r="G13" s="294"/>
      <c r="H13" s="294"/>
      <c r="I13" s="294"/>
    </row>
    <row r="14" spans="1:9" ht="15" x14ac:dyDescent="0.2">
      <c r="A14" s="295" t="s">
        <v>82</v>
      </c>
      <c r="B14" s="295"/>
      <c r="C14" s="295"/>
      <c r="D14" s="295"/>
      <c r="E14" s="293"/>
      <c r="F14" s="293"/>
      <c r="G14" s="293"/>
      <c r="H14" s="293"/>
      <c r="I14" s="293"/>
    </row>
    <row r="15" spans="1:9" ht="15" x14ac:dyDescent="0.2">
      <c r="A15" s="296" t="s">
        <v>83</v>
      </c>
      <c r="B15" s="296"/>
      <c r="C15" s="296"/>
      <c r="D15" s="296"/>
      <c r="E15" s="296"/>
      <c r="F15" s="296"/>
      <c r="G15" s="293"/>
      <c r="H15" s="293"/>
      <c r="I15" s="293"/>
    </row>
    <row r="16" spans="1:9" ht="15" x14ac:dyDescent="0.2">
      <c r="A16" s="297" t="s">
        <v>88</v>
      </c>
      <c r="B16" s="297"/>
      <c r="C16" s="297"/>
      <c r="D16" s="297"/>
      <c r="E16" s="297"/>
      <c r="F16" s="293"/>
      <c r="G16" s="293"/>
      <c r="H16" s="293"/>
      <c r="I16" s="293"/>
    </row>
    <row r="17" spans="1:9" ht="15" x14ac:dyDescent="0.2">
      <c r="A17" s="297" t="s">
        <v>89</v>
      </c>
      <c r="B17" s="297"/>
      <c r="C17" s="297"/>
      <c r="D17" s="297"/>
      <c r="E17" s="297"/>
      <c r="F17" s="297"/>
      <c r="G17" s="293"/>
      <c r="H17" s="293"/>
      <c r="I17" s="293"/>
    </row>
    <row r="18" spans="1:9" ht="15" x14ac:dyDescent="0.2">
      <c r="A18" s="294" t="s">
        <v>77</v>
      </c>
      <c r="B18" s="294"/>
      <c r="C18" s="293"/>
      <c r="D18" s="293"/>
      <c r="E18" s="293"/>
      <c r="F18" s="293"/>
      <c r="G18" s="293"/>
      <c r="H18" s="293"/>
      <c r="I18" s="293"/>
    </row>
    <row r="19" spans="1:9" ht="15" x14ac:dyDescent="0.2">
      <c r="A19" s="295" t="s">
        <v>84</v>
      </c>
      <c r="B19" s="295"/>
      <c r="C19" s="295"/>
      <c r="D19" s="295"/>
      <c r="E19" s="295"/>
      <c r="F19" s="293"/>
      <c r="G19" s="293"/>
      <c r="H19" s="293"/>
      <c r="I19" s="293"/>
    </row>
    <row r="20" spans="1:9" ht="15" x14ac:dyDescent="0.2">
      <c r="A20" s="295" t="s">
        <v>90</v>
      </c>
      <c r="B20" s="295"/>
      <c r="C20" s="293"/>
      <c r="D20" s="293"/>
      <c r="E20" s="293"/>
      <c r="F20" s="293"/>
      <c r="G20" s="293"/>
      <c r="H20" s="293"/>
      <c r="I20" s="293"/>
    </row>
    <row r="21" spans="1:9" ht="15" x14ac:dyDescent="0.2">
      <c r="A21" s="293" t="s">
        <v>70</v>
      </c>
      <c r="B21" s="293"/>
      <c r="C21" s="293"/>
      <c r="D21" s="293"/>
      <c r="E21" s="293"/>
      <c r="F21" s="293"/>
      <c r="G21" s="293"/>
      <c r="H21" s="293"/>
      <c r="I21" s="293"/>
    </row>
    <row r="22" spans="1:9" ht="15" x14ac:dyDescent="0.2">
      <c r="A22" s="295" t="s">
        <v>85</v>
      </c>
      <c r="B22" s="295"/>
      <c r="C22" s="295"/>
      <c r="D22" s="295"/>
      <c r="E22" s="295"/>
      <c r="F22" s="295"/>
      <c r="G22" s="295"/>
      <c r="H22" s="293"/>
      <c r="I22" s="293"/>
    </row>
    <row r="23" spans="1:9" ht="15" x14ac:dyDescent="0.25">
      <c r="A23" s="299"/>
      <c r="B23" s="298"/>
      <c r="C23" s="298"/>
      <c r="D23" s="298"/>
      <c r="E23" s="298"/>
      <c r="F23" s="298"/>
      <c r="G23" s="298"/>
      <c r="H23" s="298"/>
      <c r="I23" s="298"/>
    </row>
    <row r="24" spans="1:9" ht="15" x14ac:dyDescent="0.25">
      <c r="A24" s="300"/>
      <c r="B24" s="298"/>
      <c r="C24" s="298"/>
      <c r="D24" s="298"/>
      <c r="E24" s="298"/>
      <c r="F24" s="298"/>
      <c r="G24" s="298"/>
      <c r="H24" s="298"/>
      <c r="I24" s="298"/>
    </row>
    <row r="25" spans="1:9" ht="15" x14ac:dyDescent="0.25">
      <c r="A25" s="298"/>
      <c r="B25" s="298"/>
      <c r="C25" s="298"/>
      <c r="D25" s="298"/>
      <c r="E25" s="298"/>
      <c r="F25" s="298"/>
      <c r="G25" s="298"/>
      <c r="H25" s="298"/>
      <c r="I25" s="298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</sheetData>
  <mergeCells count="19">
    <mergeCell ref="A18:B18"/>
    <mergeCell ref="A19:E19"/>
    <mergeCell ref="A20:B20"/>
    <mergeCell ref="A22:G22"/>
    <mergeCell ref="A12:B12"/>
    <mergeCell ref="A13:I13"/>
    <mergeCell ref="A14:D14"/>
    <mergeCell ref="A15:F15"/>
    <mergeCell ref="A16:E16"/>
    <mergeCell ref="A17:F17"/>
    <mergeCell ref="A1:C1"/>
    <mergeCell ref="A3:I3"/>
    <mergeCell ref="A5:H5"/>
    <mergeCell ref="A6:I6"/>
    <mergeCell ref="A7:G7"/>
    <mergeCell ref="A8:G8"/>
    <mergeCell ref="A9:H9"/>
    <mergeCell ref="A10:B10"/>
    <mergeCell ref="A11:D1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55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56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57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58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6"/>
  <sheetViews>
    <sheetView zoomScaleNormal="100" workbookViewId="0">
      <selection activeCell="D7" sqref="D7"/>
    </sheetView>
  </sheetViews>
  <sheetFormatPr defaultColWidth="11" defaultRowHeight="12.75" x14ac:dyDescent="0.2"/>
  <cols>
    <col min="1" max="4" width="9.625" customWidth="1"/>
    <col min="5" max="5" width="11" customWidth="1"/>
    <col min="6" max="10" width="7.625" customWidth="1"/>
  </cols>
  <sheetData>
    <row r="1" spans="1:11" ht="12" customHeight="1" x14ac:dyDescent="0.2">
      <c r="B1" s="29"/>
      <c r="F1" s="29" t="str">
        <f>Jan!I4</f>
        <v>2024/2025</v>
      </c>
    </row>
    <row r="2" spans="1:11" ht="8.25" customHeight="1" x14ac:dyDescent="0.2"/>
    <row r="3" spans="1:11" ht="20.25" x14ac:dyDescent="0.3">
      <c r="A3" s="4"/>
      <c r="B3" s="290" t="s">
        <v>22</v>
      </c>
      <c r="C3" s="290"/>
      <c r="D3" s="30" t="str">
        <f>Jan!I4</f>
        <v>2024/2025</v>
      </c>
      <c r="E3" s="4"/>
      <c r="F3" s="291" t="s">
        <v>43</v>
      </c>
      <c r="G3" s="291"/>
      <c r="H3" s="291"/>
      <c r="I3" s="104"/>
      <c r="J3" s="104"/>
      <c r="K3" s="4"/>
    </row>
    <row r="4" spans="1:11" x14ac:dyDescent="0.2">
      <c r="A4" s="4"/>
      <c r="B4" s="4"/>
      <c r="C4" s="4"/>
      <c r="D4" s="4"/>
      <c r="E4" s="4"/>
      <c r="F4" s="123" t="s">
        <v>2</v>
      </c>
      <c r="G4" s="174"/>
      <c r="I4" s="4"/>
      <c r="J4" s="4"/>
      <c r="K4" s="4"/>
    </row>
    <row r="5" spans="1:11" x14ac:dyDescent="0.2">
      <c r="A5" s="28"/>
      <c r="B5" s="4"/>
      <c r="C5" s="4"/>
      <c r="D5" s="4"/>
      <c r="E5" s="4"/>
      <c r="F5" s="123" t="s">
        <v>3</v>
      </c>
      <c r="G5" s="174"/>
      <c r="I5" s="4"/>
      <c r="J5" s="4"/>
      <c r="K5" s="4"/>
    </row>
    <row r="6" spans="1:11" x14ac:dyDescent="0.2">
      <c r="A6" s="28"/>
      <c r="B6" s="31" t="s">
        <v>23</v>
      </c>
      <c r="C6" s="31" t="s">
        <v>24</v>
      </c>
      <c r="D6" s="32" t="s">
        <v>21</v>
      </c>
      <c r="E6" s="4"/>
      <c r="F6" s="175" t="s">
        <v>44</v>
      </c>
      <c r="G6" s="174">
        <f>SUM(G4:G5)</f>
        <v>0</v>
      </c>
      <c r="I6" s="4"/>
      <c r="J6" s="4"/>
      <c r="K6" s="4"/>
    </row>
    <row r="7" spans="1:11" x14ac:dyDescent="0.2">
      <c r="A7" s="28"/>
      <c r="B7" s="33" t="s">
        <v>25</v>
      </c>
      <c r="C7" s="34">
        <f>Jan!Z16</f>
        <v>0</v>
      </c>
      <c r="D7" s="35">
        <f>Jan!R44</f>
        <v>0</v>
      </c>
      <c r="E7" s="4"/>
      <c r="I7" s="42"/>
      <c r="J7" s="42"/>
      <c r="K7" s="4"/>
    </row>
    <row r="8" spans="1:11" x14ac:dyDescent="0.2">
      <c r="A8" s="28"/>
      <c r="B8" s="33" t="s">
        <v>26</v>
      </c>
      <c r="C8" s="34">
        <f>Feb!Z16</f>
        <v>0</v>
      </c>
      <c r="D8" s="35">
        <f>Feb!R44</f>
        <v>0</v>
      </c>
      <c r="E8" s="4"/>
      <c r="I8" s="171"/>
      <c r="J8" s="172"/>
      <c r="K8" s="4"/>
    </row>
    <row r="9" spans="1:11" x14ac:dyDescent="0.2">
      <c r="A9" s="28"/>
      <c r="B9" s="33" t="s">
        <v>27</v>
      </c>
      <c r="C9" s="34">
        <f>Mar!Z16</f>
        <v>0</v>
      </c>
      <c r="D9" s="35">
        <f>Mar!R44</f>
        <v>0</v>
      </c>
      <c r="E9" s="4"/>
      <c r="I9" s="171"/>
      <c r="J9" s="172"/>
      <c r="K9" s="4"/>
    </row>
    <row r="10" spans="1:11" x14ac:dyDescent="0.2">
      <c r="A10" s="28"/>
      <c r="B10" s="33" t="s">
        <v>28</v>
      </c>
      <c r="C10" s="34">
        <f>Apr!Z16</f>
        <v>0</v>
      </c>
      <c r="D10" s="35">
        <f>Apr!R44</f>
        <v>0</v>
      </c>
      <c r="E10" s="4"/>
      <c r="F10" s="292" t="s">
        <v>45</v>
      </c>
      <c r="G10" s="292"/>
      <c r="H10" s="292"/>
      <c r="I10" s="171"/>
      <c r="J10" s="172"/>
      <c r="K10" s="4"/>
    </row>
    <row r="11" spans="1:11" x14ac:dyDescent="0.2">
      <c r="A11" s="28"/>
      <c r="B11" s="33" t="s">
        <v>29</v>
      </c>
      <c r="C11" s="34">
        <f>May!Z16</f>
        <v>0</v>
      </c>
      <c r="D11" s="35">
        <f>May!R44</f>
        <v>0</v>
      </c>
      <c r="E11" s="4"/>
      <c r="F11" s="123" t="s">
        <v>46</v>
      </c>
      <c r="G11" s="123">
        <v>0</v>
      </c>
      <c r="I11" s="171"/>
      <c r="J11" s="172"/>
      <c r="K11" s="4"/>
    </row>
    <row r="12" spans="1:11" x14ac:dyDescent="0.2">
      <c r="A12" s="28"/>
      <c r="B12" s="33" t="s">
        <v>30</v>
      </c>
      <c r="C12" s="34">
        <f>Jun!Z16</f>
        <v>0</v>
      </c>
      <c r="D12" s="35">
        <f>Jun!R44</f>
        <v>0</v>
      </c>
      <c r="E12" s="4"/>
      <c r="F12" s="123" t="s">
        <v>47</v>
      </c>
      <c r="G12" s="123">
        <v>0</v>
      </c>
      <c r="I12" s="171"/>
      <c r="J12" s="172"/>
      <c r="K12" s="4"/>
    </row>
    <row r="13" spans="1:11" x14ac:dyDescent="0.2">
      <c r="A13" s="28"/>
      <c r="B13" s="33" t="s">
        <v>31</v>
      </c>
      <c r="C13" s="34">
        <f>Jul!Z16</f>
        <v>0</v>
      </c>
      <c r="D13" s="35">
        <f>Jul!R44</f>
        <v>0</v>
      </c>
      <c r="E13" s="4"/>
      <c r="F13" s="123" t="s">
        <v>48</v>
      </c>
      <c r="G13" s="123">
        <v>0</v>
      </c>
      <c r="I13" s="171"/>
      <c r="J13" s="172"/>
      <c r="K13" s="4"/>
    </row>
    <row r="14" spans="1:11" x14ac:dyDescent="0.2">
      <c r="A14" s="28"/>
      <c r="B14" s="33" t="s">
        <v>32</v>
      </c>
      <c r="C14" s="34">
        <f>Aug!Z16</f>
        <v>0</v>
      </c>
      <c r="D14" s="35">
        <f>Aug!R44</f>
        <v>0</v>
      </c>
      <c r="E14" s="4"/>
      <c r="F14" s="171"/>
      <c r="G14" s="172"/>
      <c r="H14" s="28"/>
      <c r="I14" s="171"/>
      <c r="J14" s="172"/>
      <c r="K14" s="4"/>
    </row>
    <row r="15" spans="1:11" x14ac:dyDescent="0.2">
      <c r="A15" s="28"/>
      <c r="B15" s="33" t="s">
        <v>33</v>
      </c>
      <c r="C15" s="34">
        <f>Sept!Z16</f>
        <v>0</v>
      </c>
      <c r="D15" s="35">
        <f>Sept!R44</f>
        <v>0</v>
      </c>
      <c r="E15" s="4"/>
      <c r="F15" s="171"/>
      <c r="G15" s="172"/>
      <c r="H15" s="28"/>
      <c r="I15" s="171"/>
      <c r="J15" s="172"/>
      <c r="K15" s="4"/>
    </row>
    <row r="16" spans="1:11" x14ac:dyDescent="0.2">
      <c r="A16" s="28"/>
      <c r="B16" s="33" t="s">
        <v>34</v>
      </c>
      <c r="C16" s="34">
        <f>Oct!Z16</f>
        <v>0</v>
      </c>
      <c r="D16" s="35">
        <f>Oct!R44</f>
        <v>0</v>
      </c>
      <c r="E16" s="4"/>
      <c r="F16" s="171"/>
      <c r="G16" s="172"/>
      <c r="H16" s="28"/>
      <c r="I16" s="171"/>
      <c r="J16" s="172"/>
      <c r="K16" s="4"/>
    </row>
    <row r="17" spans="1:11" x14ac:dyDescent="0.2">
      <c r="A17" s="28"/>
      <c r="B17" s="33" t="s">
        <v>35</v>
      </c>
      <c r="C17" s="34">
        <f>Nov!Z16</f>
        <v>0</v>
      </c>
      <c r="D17" s="35">
        <f>Nov!R44</f>
        <v>0</v>
      </c>
      <c r="E17" s="4"/>
      <c r="F17" s="171"/>
      <c r="G17" s="172"/>
      <c r="H17" s="28"/>
      <c r="I17" s="171"/>
      <c r="J17" s="172"/>
      <c r="K17" s="4"/>
    </row>
    <row r="18" spans="1:11" x14ac:dyDescent="0.2">
      <c r="A18" s="28"/>
      <c r="B18" s="33" t="s">
        <v>36</v>
      </c>
      <c r="C18" s="34">
        <f>Dec!Z16</f>
        <v>0</v>
      </c>
      <c r="D18" s="35">
        <f>Dec!R44</f>
        <v>0</v>
      </c>
      <c r="E18" s="4"/>
      <c r="F18" s="171"/>
      <c r="G18" s="172"/>
      <c r="H18" s="28"/>
      <c r="I18" s="171"/>
      <c r="J18" s="172"/>
      <c r="K18" s="4"/>
    </row>
    <row r="19" spans="1:11" ht="13.5" thickBot="1" x14ac:dyDescent="0.25">
      <c r="A19" s="28"/>
      <c r="B19" s="28"/>
      <c r="C19" s="36"/>
      <c r="D19" s="37"/>
      <c r="E19" s="4"/>
      <c r="F19" s="171"/>
      <c r="G19" s="172"/>
      <c r="H19" s="28"/>
      <c r="I19" s="171"/>
      <c r="J19" s="172"/>
      <c r="K19" s="4"/>
    </row>
    <row r="20" spans="1:11" ht="13.5" thickBot="1" x14ac:dyDescent="0.25">
      <c r="A20" s="28"/>
      <c r="B20" s="176" t="s">
        <v>37</v>
      </c>
      <c r="C20" s="177">
        <f>SUM(C7:C19)</f>
        <v>0</v>
      </c>
      <c r="D20" s="178">
        <f>SUM(D7:D19)</f>
        <v>0</v>
      </c>
      <c r="E20" s="4"/>
      <c r="F20" s="171"/>
      <c r="G20" s="172"/>
      <c r="H20" s="28"/>
      <c r="I20" s="171"/>
      <c r="J20" s="172"/>
      <c r="K20" s="4"/>
    </row>
    <row r="21" spans="1:11" x14ac:dyDescent="0.2">
      <c r="A21" s="28"/>
      <c r="B21" s="28"/>
      <c r="C21" s="28"/>
      <c r="D21" s="28"/>
      <c r="E21" s="4"/>
      <c r="F21" s="171"/>
      <c r="G21" s="172"/>
      <c r="H21" s="28"/>
      <c r="I21" s="171"/>
      <c r="J21" s="172"/>
      <c r="K21" s="4"/>
    </row>
    <row r="22" spans="1:11" x14ac:dyDescent="0.2">
      <c r="A22" s="28"/>
      <c r="B22" s="28"/>
      <c r="C22" s="28"/>
      <c r="D22" s="28"/>
      <c r="E22" s="4"/>
      <c r="F22" s="171"/>
      <c r="G22" s="172"/>
      <c r="H22" s="28"/>
      <c r="I22" s="171"/>
      <c r="J22" s="172"/>
      <c r="K22" s="4"/>
    </row>
    <row r="23" spans="1:11" x14ac:dyDescent="0.2">
      <c r="A23" s="28"/>
      <c r="B23" s="38" t="s">
        <v>14</v>
      </c>
      <c r="C23" s="38" t="s">
        <v>2</v>
      </c>
      <c r="D23" s="38" t="s">
        <v>3</v>
      </c>
      <c r="E23" s="4"/>
      <c r="F23" s="171"/>
      <c r="G23" s="172"/>
      <c r="H23" s="28"/>
      <c r="I23" s="171"/>
      <c r="J23" s="172"/>
      <c r="K23" s="4"/>
    </row>
    <row r="24" spans="1:11" x14ac:dyDescent="0.2">
      <c r="A24" s="28"/>
      <c r="E24" s="4"/>
      <c r="F24" s="171"/>
      <c r="G24" s="172"/>
      <c r="H24" s="28"/>
      <c r="I24" s="171"/>
      <c r="J24" s="172"/>
      <c r="K24" s="4"/>
    </row>
    <row r="25" spans="1:11" x14ac:dyDescent="0.2">
      <c r="A25" s="28"/>
      <c r="B25" s="39" t="s">
        <v>38</v>
      </c>
      <c r="C25" s="36">
        <f>Jan!Z12</f>
        <v>0</v>
      </c>
      <c r="D25" s="40">
        <f>Jan!AA12</f>
        <v>0</v>
      </c>
      <c r="E25" s="4"/>
      <c r="F25" s="171"/>
      <c r="G25" s="172"/>
      <c r="H25" s="28"/>
      <c r="I25" s="171"/>
      <c r="J25" s="172"/>
      <c r="K25" s="4"/>
    </row>
    <row r="26" spans="1:11" x14ac:dyDescent="0.2">
      <c r="A26" s="28"/>
      <c r="B26" s="28"/>
      <c r="C26" s="28"/>
      <c r="D26" s="36"/>
      <c r="E26" s="4"/>
      <c r="F26" s="171"/>
      <c r="G26" s="172"/>
      <c r="H26" s="28"/>
      <c r="I26" s="171"/>
      <c r="J26" s="172"/>
      <c r="K26" s="4"/>
    </row>
    <row r="27" spans="1:11" ht="13.5" thickBot="1" x14ac:dyDescent="0.25">
      <c r="A27" s="28"/>
      <c r="B27" s="39" t="s">
        <v>39</v>
      </c>
      <c r="C27" s="182"/>
      <c r="D27" s="183"/>
      <c r="E27" s="4"/>
      <c r="F27" s="171"/>
      <c r="G27" s="172"/>
      <c r="H27" s="28"/>
      <c r="I27" s="171"/>
      <c r="J27" s="172"/>
      <c r="K27" s="4"/>
    </row>
    <row r="28" spans="1:11" ht="14.25" thickTop="1" thickBot="1" x14ac:dyDescent="0.25">
      <c r="A28" s="28"/>
      <c r="B28" s="28"/>
      <c r="C28" s="28"/>
      <c r="D28" s="36"/>
      <c r="E28" s="4"/>
      <c r="F28" s="171"/>
      <c r="G28" s="172"/>
      <c r="H28" s="28"/>
      <c r="I28" s="171"/>
      <c r="J28" s="172"/>
      <c r="K28" s="4"/>
    </row>
    <row r="29" spans="1:11" ht="13.5" thickBot="1" x14ac:dyDescent="0.25">
      <c r="A29" s="28"/>
      <c r="B29" s="179" t="s">
        <v>40</v>
      </c>
      <c r="C29" s="180">
        <f>-C25+C27</f>
        <v>0</v>
      </c>
      <c r="D29" s="181">
        <f>-D25+D27</f>
        <v>0</v>
      </c>
      <c r="E29" s="4"/>
      <c r="F29" s="171"/>
      <c r="G29" s="172"/>
      <c r="H29" s="28"/>
      <c r="I29" s="171"/>
      <c r="J29" s="172"/>
      <c r="K29" s="4"/>
    </row>
    <row r="30" spans="1:11" x14ac:dyDescent="0.2">
      <c r="A30" s="28"/>
      <c r="E30" s="4"/>
      <c r="F30" s="171"/>
      <c r="G30" s="172"/>
      <c r="H30" s="28"/>
      <c r="I30" s="171"/>
      <c r="J30" s="172"/>
      <c r="K30" s="4"/>
    </row>
    <row r="31" spans="1:11" x14ac:dyDescent="0.2">
      <c r="A31" s="28"/>
      <c r="B31" s="28" t="s">
        <v>41</v>
      </c>
      <c r="C31" s="28"/>
      <c r="D31" s="36">
        <f>C29+D29</f>
        <v>0</v>
      </c>
      <c r="E31" s="4"/>
      <c r="F31" s="171"/>
      <c r="G31" s="172"/>
      <c r="H31" s="28"/>
      <c r="I31" s="171"/>
      <c r="J31" s="172"/>
      <c r="K31" s="4"/>
    </row>
    <row r="32" spans="1:11" x14ac:dyDescent="0.2">
      <c r="A32" s="28"/>
      <c r="B32" s="28"/>
      <c r="C32" s="28"/>
      <c r="D32" s="36"/>
      <c r="E32" s="4"/>
      <c r="F32" s="28"/>
      <c r="G32" s="172"/>
      <c r="H32" s="28"/>
      <c r="I32" s="28"/>
      <c r="J32" s="172"/>
      <c r="K32" s="4"/>
    </row>
    <row r="33" spans="1:11" ht="13.5" thickBot="1" x14ac:dyDescent="0.25">
      <c r="A33" s="4"/>
      <c r="B33" s="28" t="s">
        <v>42</v>
      </c>
      <c r="C33" s="28"/>
      <c r="D33" s="41">
        <f>D31-C20</f>
        <v>0</v>
      </c>
      <c r="E33" s="4"/>
      <c r="F33" s="28"/>
      <c r="G33" s="28"/>
      <c r="H33" s="28"/>
      <c r="I33" s="28"/>
      <c r="J33" s="28"/>
      <c r="K33" s="4"/>
    </row>
    <row r="34" spans="1:11" ht="16.5" thickTop="1" x14ac:dyDescent="0.25">
      <c r="A34" s="4"/>
      <c r="B34" s="4"/>
      <c r="C34" s="4"/>
      <c r="D34" s="4"/>
      <c r="E34" s="4"/>
      <c r="F34" s="28"/>
      <c r="G34" s="28"/>
      <c r="H34" s="173"/>
      <c r="I34" s="28"/>
      <c r="J34" s="172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E36" s="4"/>
      <c r="F36" s="4"/>
      <c r="G36" s="4"/>
      <c r="H36" s="4"/>
      <c r="I36" s="4"/>
      <c r="J36" s="4"/>
      <c r="K36" s="4"/>
    </row>
  </sheetData>
  <sheetProtection selectLockedCells="1" selectUnlockedCells="1"/>
  <mergeCells count="3">
    <mergeCell ref="B3:C3"/>
    <mergeCell ref="F3:H3"/>
    <mergeCell ref="F10:H10"/>
  </mergeCells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2"/>
  <sheetViews>
    <sheetView showWhiteSpace="0" view="pageLayout" zoomScale="61" zoomScaleNormal="90" zoomScalePageLayoutView="61" workbookViewId="0">
      <selection sqref="A1:AA49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5.875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 t="s">
        <v>91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/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0</v>
      </c>
      <c r="X6" s="184"/>
      <c r="Y6" s="184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70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70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70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05"/>
      <c r="U26" s="105"/>
      <c r="V26" s="105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05"/>
      <c r="U27" s="105"/>
      <c r="V27" s="105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05"/>
      <c r="U28" s="105"/>
      <c r="V28" s="105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05"/>
      <c r="U29" s="105"/>
      <c r="V29" s="105"/>
      <c r="W29" s="105"/>
      <c r="X29" s="105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05"/>
      <c r="U30" s="105"/>
      <c r="V30" s="105"/>
      <c r="W30" s="105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05"/>
      <c r="U31" s="105"/>
      <c r="V31" s="105"/>
      <c r="W31" s="105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03"/>
      <c r="U33" s="103"/>
      <c r="V33" s="99"/>
      <c r="W33" s="99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01"/>
      <c r="U34" s="101"/>
      <c r="V34" s="97"/>
      <c r="W34" s="97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01"/>
      <c r="U35" s="101"/>
      <c r="V35" s="97"/>
      <c r="W35" s="97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01"/>
      <c r="U36" s="101"/>
      <c r="V36" s="97"/>
      <c r="W36" s="97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01"/>
      <c r="U37" s="101"/>
      <c r="V37" s="97"/>
      <c r="W37" s="97"/>
      <c r="X37" s="105"/>
      <c r="Y37" s="105"/>
      <c r="Z37" s="105"/>
      <c r="AA37" s="105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02"/>
      <c r="U38" s="102"/>
      <c r="V38" s="98"/>
      <c r="W38" s="98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02"/>
      <c r="U39" s="102"/>
      <c r="V39" s="98"/>
      <c r="W39" s="98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98"/>
      <c r="W46" s="98"/>
      <c r="X46" s="98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C40:L40"/>
    <mergeCell ref="C41:L41"/>
    <mergeCell ref="C42:L42"/>
    <mergeCell ref="C34:L34"/>
    <mergeCell ref="X30:AA36"/>
    <mergeCell ref="X40:Y40"/>
    <mergeCell ref="Z40:AA40"/>
    <mergeCell ref="X41:Y42"/>
    <mergeCell ref="Z41:AA42"/>
    <mergeCell ref="X38:AA39"/>
    <mergeCell ref="C27:L27"/>
    <mergeCell ref="C18:L18"/>
    <mergeCell ref="C19:L19"/>
    <mergeCell ref="C20:L20"/>
    <mergeCell ref="C21:L21"/>
    <mergeCell ref="C22:L22"/>
    <mergeCell ref="W15:Y15"/>
    <mergeCell ref="W17:Y17"/>
    <mergeCell ref="C24:L24"/>
    <mergeCell ref="C25:L25"/>
    <mergeCell ref="C26:L26"/>
    <mergeCell ref="A1:X1"/>
    <mergeCell ref="A2:X2"/>
    <mergeCell ref="W11:X11"/>
    <mergeCell ref="I6:M6"/>
    <mergeCell ref="A11:M11"/>
    <mergeCell ref="P11:S11"/>
    <mergeCell ref="Y4:AA4"/>
    <mergeCell ref="A44:B44"/>
    <mergeCell ref="I45:I47"/>
    <mergeCell ref="A46:D48"/>
    <mergeCell ref="C28:L28"/>
    <mergeCell ref="C29:L29"/>
    <mergeCell ref="C43:L43"/>
    <mergeCell ref="C35:L35"/>
    <mergeCell ref="C36:L36"/>
    <mergeCell ref="C37:L37"/>
    <mergeCell ref="C38:L38"/>
    <mergeCell ref="C39:L39"/>
    <mergeCell ref="C30:L30"/>
    <mergeCell ref="C31:L31"/>
    <mergeCell ref="C32:L32"/>
    <mergeCell ref="C33:L33"/>
    <mergeCell ref="Z21:Z22"/>
    <mergeCell ref="AA21:AA22"/>
    <mergeCell ref="Z27:AA28"/>
    <mergeCell ref="C12:L12"/>
    <mergeCell ref="W16:Y16"/>
    <mergeCell ref="C16:L16"/>
    <mergeCell ref="C23:L23"/>
    <mergeCell ref="W18:AA18"/>
    <mergeCell ref="C17:L17"/>
    <mergeCell ref="C13:L13"/>
    <mergeCell ref="C14:L14"/>
    <mergeCell ref="C15:L15"/>
    <mergeCell ref="W19:Y20"/>
    <mergeCell ref="Z19:Z20"/>
    <mergeCell ref="AA19:AA20"/>
    <mergeCell ref="W21:Y22"/>
    <mergeCell ref="P46:S49"/>
    <mergeCell ref="W25:Y26"/>
    <mergeCell ref="Z23:AA24"/>
    <mergeCell ref="Z25:AA26"/>
    <mergeCell ref="W27:Y28"/>
    <mergeCell ref="W23:Y2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2"/>
  <sheetViews>
    <sheetView tabSelected="1"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50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51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52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53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54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94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2"/>
  <sheetViews>
    <sheetView showWhiteSpace="0" view="pageLayout" zoomScale="61" zoomScaleNormal="90" zoomScalePageLayoutView="61" workbookViewId="0">
      <selection activeCell="Y5" sqref="Y5"/>
    </sheetView>
  </sheetViews>
  <sheetFormatPr defaultColWidth="7.75" defaultRowHeight="12.75" x14ac:dyDescent="0.2"/>
  <cols>
    <col min="1" max="1" width="6.125" customWidth="1"/>
    <col min="2" max="2" width="17.375" customWidth="1"/>
    <col min="3" max="3" width="62.25" customWidth="1"/>
    <col min="4" max="4" width="15.125" customWidth="1"/>
    <col min="5" max="5" width="5" customWidth="1"/>
    <col min="6" max="6" width="5.875" customWidth="1"/>
    <col min="7" max="7" width="14.25" customWidth="1"/>
    <col min="8" max="8" width="2" style="9" customWidth="1"/>
    <col min="9" max="9" width="9.25" bestFit="1" customWidth="1"/>
    <col min="10" max="10" width="5.25" style="1" customWidth="1"/>
    <col min="11" max="11" width="7.125" customWidth="1"/>
    <col min="12" max="12" width="3.125" customWidth="1"/>
    <col min="13" max="13" width="13.75" style="4" customWidth="1"/>
    <col min="14" max="14" width="12.125" customWidth="1"/>
    <col min="15" max="15" width="2.875" customWidth="1"/>
    <col min="16" max="16" width="12.375" style="3" customWidth="1"/>
    <col min="17" max="17" width="12.625" style="3" customWidth="1"/>
    <col min="18" max="18" width="12.5" style="2" customWidth="1"/>
    <col min="19" max="19" width="13" customWidth="1"/>
    <col min="20" max="20" width="1.125" customWidth="1"/>
    <col min="21" max="21" width="1.5" customWidth="1"/>
    <col min="22" max="22" width="0.375" customWidth="1"/>
    <col min="23" max="24" width="9.625" customWidth="1"/>
    <col min="25" max="25" width="9.5" customWidth="1"/>
    <col min="26" max="26" width="13.25" customWidth="1"/>
    <col min="27" max="27" width="16.125" customWidth="1"/>
  </cols>
  <sheetData>
    <row r="1" spans="1:29" ht="50.25" customHeight="1" x14ac:dyDescent="0.7">
      <c r="A1" s="250" t="s">
        <v>49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9" ht="25.35" customHeight="1" x14ac:dyDescent="0.25">
      <c r="A2" s="251" t="s">
        <v>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</row>
    <row r="3" spans="1:29" ht="11.25" customHeight="1" x14ac:dyDescent="0.2">
      <c r="A3" s="43"/>
      <c r="B3" s="43"/>
      <c r="C3" s="43"/>
      <c r="D3" s="44"/>
      <c r="E3" s="43"/>
      <c r="F3" s="43"/>
      <c r="G3" s="45"/>
      <c r="H3" s="45"/>
      <c r="I3" s="43"/>
      <c r="J3" s="43"/>
      <c r="K3" s="46"/>
      <c r="L3" s="46"/>
      <c r="M3" s="47"/>
      <c r="N3" s="43"/>
      <c r="O3" s="43"/>
      <c r="P3" s="46"/>
      <c r="Q3" s="46"/>
      <c r="R3" s="45"/>
      <c r="S3" s="3"/>
    </row>
    <row r="4" spans="1:29" ht="25.35" customHeight="1" x14ac:dyDescent="0.4">
      <c r="A4" s="51"/>
      <c r="C4" s="52"/>
      <c r="D4" s="43"/>
      <c r="E4" s="52"/>
      <c r="F4" s="52"/>
      <c r="G4" s="52"/>
      <c r="H4" s="52"/>
      <c r="I4" s="52">
        <v>2025</v>
      </c>
      <c r="J4" s="52"/>
      <c r="K4" s="53"/>
      <c r="L4" s="53"/>
      <c r="M4" s="54"/>
      <c r="N4" s="43"/>
      <c r="O4" s="55"/>
      <c r="P4" s="46"/>
      <c r="Q4" s="46"/>
      <c r="R4" s="45"/>
      <c r="S4" s="6"/>
      <c r="W4" s="188" t="s">
        <v>64</v>
      </c>
      <c r="X4" s="188"/>
      <c r="Y4" s="245">
        <f>Jan!Y4</f>
        <v>0</v>
      </c>
      <c r="Z4" s="245"/>
      <c r="AA4" s="245"/>
    </row>
    <row r="5" spans="1:29" ht="12.75" customHeight="1" x14ac:dyDescent="0.3">
      <c r="A5" s="43"/>
      <c r="B5" s="53"/>
      <c r="C5" s="53"/>
      <c r="D5" s="56"/>
      <c r="E5" s="57"/>
      <c r="F5" s="53"/>
      <c r="G5" s="53"/>
      <c r="H5" s="58"/>
      <c r="I5" s="53"/>
      <c r="J5" s="59"/>
      <c r="K5" s="53"/>
      <c r="L5" s="53"/>
      <c r="M5" s="54"/>
      <c r="N5" s="43"/>
      <c r="O5" s="55"/>
      <c r="P5" s="46"/>
      <c r="Q5" s="46"/>
      <c r="R5" s="45"/>
      <c r="S5" s="6"/>
    </row>
    <row r="6" spans="1:29" ht="25.35" customHeight="1" x14ac:dyDescent="0.35">
      <c r="A6" s="51"/>
      <c r="B6" s="60"/>
      <c r="C6" s="186"/>
      <c r="D6" s="57"/>
      <c r="E6" s="57"/>
      <c r="F6" s="61"/>
      <c r="G6" s="62"/>
      <c r="H6" s="63"/>
      <c r="I6" s="254"/>
      <c r="J6" s="254"/>
      <c r="K6" s="254"/>
      <c r="L6" s="254"/>
      <c r="M6" s="254"/>
      <c r="N6" s="64"/>
      <c r="O6" s="55"/>
      <c r="P6" s="46"/>
      <c r="Q6" s="46"/>
      <c r="R6" s="45"/>
      <c r="S6" s="6"/>
      <c r="W6" s="52" t="s">
        <v>95</v>
      </c>
      <c r="X6" s="205"/>
      <c r="Y6" s="205"/>
    </row>
    <row r="7" spans="1:29" ht="15.75" customHeight="1" x14ac:dyDescent="0.3">
      <c r="A7" s="51"/>
      <c r="B7" s="53"/>
      <c r="C7" s="53"/>
      <c r="D7" s="53"/>
      <c r="E7" s="65"/>
      <c r="F7" s="61"/>
      <c r="G7" s="53"/>
      <c r="H7" s="58"/>
      <c r="I7" s="53"/>
      <c r="J7" s="59"/>
      <c r="K7" s="66"/>
      <c r="L7" s="67"/>
      <c r="M7" s="67"/>
      <c r="N7" s="68"/>
      <c r="O7" s="55"/>
      <c r="P7" s="46"/>
      <c r="Q7" s="46"/>
      <c r="R7" s="45"/>
      <c r="S7" s="6"/>
    </row>
    <row r="8" spans="1:29" ht="12.75" customHeight="1" x14ac:dyDescent="0.3">
      <c r="A8" s="51"/>
      <c r="B8" s="43"/>
      <c r="C8" s="43"/>
      <c r="D8" s="43"/>
      <c r="E8" s="46"/>
      <c r="F8" s="69"/>
      <c r="G8" s="55"/>
      <c r="H8" s="136"/>
      <c r="I8" s="43"/>
      <c r="J8" s="44"/>
      <c r="K8" s="43"/>
      <c r="L8" s="71"/>
      <c r="M8" s="72"/>
      <c r="N8" s="73"/>
      <c r="O8" s="55"/>
      <c r="P8" s="46"/>
      <c r="Q8" s="46"/>
      <c r="R8" s="45"/>
      <c r="S8" s="7"/>
    </row>
    <row r="9" spans="1:29" ht="1.5" customHeight="1" thickBot="1" x14ac:dyDescent="0.25">
      <c r="A9" s="43"/>
      <c r="B9" s="43"/>
      <c r="C9" s="43"/>
      <c r="D9" s="44"/>
      <c r="E9" s="43"/>
      <c r="F9" s="43"/>
      <c r="G9" s="43"/>
      <c r="H9" s="136"/>
      <c r="I9" s="43"/>
      <c r="J9" s="44"/>
      <c r="K9" s="43"/>
      <c r="L9" s="71"/>
      <c r="M9" s="72"/>
      <c r="N9" s="73"/>
      <c r="O9" s="43"/>
      <c r="P9" s="46"/>
      <c r="Q9" s="46"/>
      <c r="R9" s="45"/>
      <c r="S9" s="3"/>
    </row>
    <row r="10" spans="1:29" ht="15" hidden="1" customHeight="1" thickBot="1" x14ac:dyDescent="0.25">
      <c r="A10" s="43"/>
      <c r="B10" s="43"/>
      <c r="C10" s="43"/>
      <c r="D10" s="44"/>
      <c r="E10" s="43"/>
      <c r="F10" s="43"/>
      <c r="G10" s="43"/>
      <c r="H10" s="136"/>
      <c r="I10" s="43"/>
      <c r="J10" s="44"/>
      <c r="K10" s="43"/>
      <c r="L10" s="71"/>
      <c r="M10" s="72"/>
      <c r="N10" s="73"/>
      <c r="O10" s="43"/>
      <c r="P10" s="46"/>
      <c r="Q10" s="46"/>
      <c r="R10" s="45"/>
      <c r="S10" s="3"/>
      <c r="T10" s="8"/>
      <c r="U10" s="13"/>
      <c r="V10" s="16"/>
      <c r="W10" s="9"/>
    </row>
    <row r="11" spans="1:29" s="11" customFormat="1" ht="28.7" customHeight="1" thickTop="1" thickBot="1" x14ac:dyDescent="0.3">
      <c r="A11" s="255" t="s">
        <v>6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7"/>
      <c r="N11" s="74" t="s">
        <v>7</v>
      </c>
      <c r="O11" s="109"/>
      <c r="P11" s="258" t="s">
        <v>8</v>
      </c>
      <c r="Q11" s="259"/>
      <c r="R11" s="259"/>
      <c r="S11" s="260"/>
      <c r="T11" s="109"/>
      <c r="U11" s="109"/>
      <c r="W11" s="252" t="s">
        <v>1</v>
      </c>
      <c r="X11" s="253"/>
      <c r="Y11" s="48"/>
      <c r="Z11" s="49" t="s">
        <v>2</v>
      </c>
      <c r="AA11" s="50" t="s">
        <v>3</v>
      </c>
      <c r="AB11" s="10"/>
    </row>
    <row r="12" spans="1:29" s="7" customFormat="1" ht="41.25" customHeight="1" thickTop="1" thickBot="1" x14ac:dyDescent="0.3">
      <c r="A12" s="75" t="s">
        <v>10</v>
      </c>
      <c r="B12" s="76" t="s">
        <v>11</v>
      </c>
      <c r="C12" s="226" t="s">
        <v>12</v>
      </c>
      <c r="D12" s="227"/>
      <c r="E12" s="227"/>
      <c r="F12" s="227"/>
      <c r="G12" s="227"/>
      <c r="H12" s="227"/>
      <c r="I12" s="227"/>
      <c r="J12" s="227"/>
      <c r="K12" s="227"/>
      <c r="L12" s="228"/>
      <c r="M12" s="77" t="s">
        <v>13</v>
      </c>
      <c r="N12" s="78" t="s">
        <v>14</v>
      </c>
      <c r="P12" s="168" t="s">
        <v>15</v>
      </c>
      <c r="Q12" s="169" t="s">
        <v>21</v>
      </c>
      <c r="R12" s="170" t="s">
        <v>70</v>
      </c>
      <c r="S12" s="164" t="s">
        <v>16</v>
      </c>
      <c r="T12" s="5"/>
      <c r="U12" s="163"/>
      <c r="W12" s="139" t="s">
        <v>4</v>
      </c>
      <c r="X12" s="140"/>
      <c r="Y12" s="141"/>
      <c r="Z12" s="142"/>
      <c r="AA12" s="143"/>
      <c r="AB12" s="12"/>
      <c r="AC12" s="5"/>
    </row>
    <row r="13" spans="1:29" ht="31.5" customHeight="1" x14ac:dyDescent="0.25">
      <c r="A13" s="80">
        <v>11</v>
      </c>
      <c r="B13" s="81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193"/>
      <c r="N13" s="189"/>
      <c r="O13" s="194"/>
      <c r="P13" s="195"/>
      <c r="Q13" s="195"/>
      <c r="R13" s="195"/>
      <c r="S13" s="196"/>
      <c r="T13" s="9"/>
      <c r="U13" s="9"/>
      <c r="W13" s="139" t="s">
        <v>5</v>
      </c>
      <c r="X13" s="140"/>
      <c r="Y13" s="141"/>
      <c r="Z13" s="142">
        <f>Dec!Z12</f>
        <v>0</v>
      </c>
      <c r="AA13" s="143">
        <f>Dec!AA12</f>
        <v>0</v>
      </c>
      <c r="AB13" s="15"/>
      <c r="AC13" s="9"/>
    </row>
    <row r="14" spans="1:29" ht="33" customHeight="1" x14ac:dyDescent="0.25">
      <c r="A14" s="82">
        <v>12</v>
      </c>
      <c r="B14" s="83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193"/>
      <c r="N14" s="190"/>
      <c r="O14" s="197"/>
      <c r="P14" s="198"/>
      <c r="Q14" s="198"/>
      <c r="R14" s="198"/>
      <c r="S14" s="199"/>
      <c r="T14" s="9"/>
      <c r="U14" s="9"/>
      <c r="W14" s="144" t="s">
        <v>9</v>
      </c>
      <c r="X14" s="145"/>
      <c r="Y14" s="146"/>
      <c r="Z14" s="185">
        <f>+Z12-Z13</f>
        <v>0</v>
      </c>
      <c r="AA14" s="147">
        <f>+AA12-AA13</f>
        <v>0</v>
      </c>
      <c r="AB14" s="15"/>
      <c r="AC14" s="9"/>
    </row>
    <row r="15" spans="1:29" ht="30.75" customHeight="1" x14ac:dyDescent="0.25">
      <c r="A15" s="82">
        <v>13</v>
      </c>
      <c r="B15" s="83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193"/>
      <c r="N15" s="190"/>
      <c r="O15" s="200"/>
      <c r="P15" s="198"/>
      <c r="Q15" s="198"/>
      <c r="R15" s="198"/>
      <c r="S15" s="199"/>
      <c r="T15" s="9"/>
      <c r="U15" s="9"/>
      <c r="W15" s="229" t="s">
        <v>17</v>
      </c>
      <c r="X15" s="230"/>
      <c r="Y15" s="230"/>
      <c r="Z15" s="148">
        <f>+Z14+AA14</f>
        <v>0</v>
      </c>
      <c r="AA15" s="149"/>
      <c r="AB15" s="15"/>
      <c r="AC15" s="9"/>
    </row>
    <row r="16" spans="1:29" ht="30.75" customHeight="1" x14ac:dyDescent="0.25">
      <c r="A16" s="82">
        <v>14</v>
      </c>
      <c r="B16" s="83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193"/>
      <c r="N16" s="191"/>
      <c r="O16" s="201"/>
      <c r="P16" s="198"/>
      <c r="Q16" s="198"/>
      <c r="R16" s="198"/>
      <c r="S16" s="199"/>
      <c r="T16" s="9"/>
      <c r="U16" s="9"/>
      <c r="W16" s="229" t="s">
        <v>18</v>
      </c>
      <c r="X16" s="230"/>
      <c r="Y16" s="230"/>
      <c r="Z16" s="150">
        <f>K44+N44</f>
        <v>0</v>
      </c>
      <c r="AA16" s="149"/>
      <c r="AB16" s="15"/>
      <c r="AC16" s="9"/>
    </row>
    <row r="17" spans="1:29" ht="32.25" customHeight="1" thickBot="1" x14ac:dyDescent="0.3">
      <c r="A17" s="82">
        <v>15</v>
      </c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193"/>
      <c r="N17" s="190"/>
      <c r="O17" s="201"/>
      <c r="P17" s="198"/>
      <c r="Q17" s="198"/>
      <c r="R17" s="198"/>
      <c r="S17" s="199"/>
      <c r="T17" s="9"/>
      <c r="U17" s="9"/>
      <c r="W17" s="261" t="s">
        <v>19</v>
      </c>
      <c r="X17" s="262"/>
      <c r="Y17" s="262"/>
      <c r="Z17" s="151">
        <f>SUM(Z15-Z16)</f>
        <v>0</v>
      </c>
      <c r="AA17" s="152"/>
      <c r="AB17" s="15"/>
      <c r="AC17" s="9"/>
    </row>
    <row r="18" spans="1:29" ht="30.75" customHeight="1" thickTop="1" thickBot="1" x14ac:dyDescent="0.35">
      <c r="A18" s="82">
        <v>16</v>
      </c>
      <c r="B18" s="83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193"/>
      <c r="N18" s="190"/>
      <c r="O18" s="201"/>
      <c r="P18" s="198"/>
      <c r="Q18" s="198"/>
      <c r="R18" s="198"/>
      <c r="S18" s="199"/>
      <c r="T18" s="86"/>
      <c r="U18" s="87"/>
      <c r="V18" s="85"/>
      <c r="W18" s="232" t="s">
        <v>62</v>
      </c>
      <c r="X18" s="233"/>
      <c r="Y18" s="233"/>
      <c r="Z18" s="233"/>
      <c r="AA18" s="233"/>
      <c r="AB18" s="15"/>
      <c r="AC18" s="9"/>
    </row>
    <row r="19" spans="1:29" ht="30.75" customHeight="1" thickTop="1" x14ac:dyDescent="0.25">
      <c r="A19" s="82">
        <v>17</v>
      </c>
      <c r="B19" s="83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193"/>
      <c r="N19" s="190"/>
      <c r="O19" s="201"/>
      <c r="P19" s="198"/>
      <c r="Q19" s="198"/>
      <c r="R19" s="198"/>
      <c r="S19" s="199"/>
      <c r="T19" s="9"/>
      <c r="U19" s="9"/>
      <c r="W19" s="235" t="s">
        <v>63</v>
      </c>
      <c r="X19" s="236"/>
      <c r="Y19" s="237"/>
      <c r="Z19" s="241">
        <f>SUM(N44)</f>
        <v>0</v>
      </c>
      <c r="AA19" s="243">
        <f>SUM(N44)*0.56</f>
        <v>0</v>
      </c>
      <c r="AB19" s="15"/>
      <c r="AC19" s="9"/>
    </row>
    <row r="20" spans="1:29" ht="32.25" customHeight="1" x14ac:dyDescent="0.25">
      <c r="A20" s="82">
        <v>18</v>
      </c>
      <c r="B20" s="83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193"/>
      <c r="N20" s="190"/>
      <c r="O20" s="201"/>
      <c r="P20" s="198"/>
      <c r="Q20" s="198"/>
      <c r="R20" s="198"/>
      <c r="S20" s="199"/>
      <c r="T20" s="9"/>
      <c r="U20" s="9"/>
      <c r="W20" s="238"/>
      <c r="X20" s="239"/>
      <c r="Y20" s="240"/>
      <c r="Z20" s="242"/>
      <c r="AA20" s="244"/>
      <c r="AB20" s="15"/>
      <c r="AC20" s="9"/>
    </row>
    <row r="21" spans="1:29" ht="30.75" customHeight="1" x14ac:dyDescent="0.25">
      <c r="A21" s="82">
        <v>19</v>
      </c>
      <c r="B21" s="83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193"/>
      <c r="N21" s="190"/>
      <c r="O21" s="201"/>
      <c r="P21" s="198"/>
      <c r="Q21" s="198"/>
      <c r="R21" s="198"/>
      <c r="S21" s="199"/>
      <c r="T21" s="9"/>
      <c r="U21" s="9"/>
      <c r="W21" s="235" t="s">
        <v>68</v>
      </c>
      <c r="X21" s="236"/>
      <c r="Y21" s="237"/>
      <c r="Z21" s="220">
        <f>SUM(P44)</f>
        <v>0</v>
      </c>
      <c r="AA21" s="222">
        <f>SUM(P44)*0.52</f>
        <v>0</v>
      </c>
      <c r="AB21" s="15"/>
      <c r="AC21" s="9"/>
    </row>
    <row r="22" spans="1:29" ht="30.75" customHeight="1" x14ac:dyDescent="0.25">
      <c r="A22" s="82">
        <v>20</v>
      </c>
      <c r="B22" s="8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193"/>
      <c r="N22" s="190"/>
      <c r="O22" s="201"/>
      <c r="P22" s="198"/>
      <c r="Q22" s="198"/>
      <c r="R22" s="198"/>
      <c r="S22" s="199"/>
      <c r="T22" s="9"/>
      <c r="U22" s="9"/>
      <c r="W22" s="238"/>
      <c r="X22" s="239"/>
      <c r="Y22" s="240"/>
      <c r="Z22" s="221"/>
      <c r="AA22" s="223"/>
      <c r="AB22" s="15"/>
      <c r="AC22" s="9"/>
    </row>
    <row r="23" spans="1:29" ht="30.75" customHeight="1" x14ac:dyDescent="0.25">
      <c r="A23" s="82">
        <v>21</v>
      </c>
      <c r="B23" s="83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193"/>
      <c r="N23" s="190"/>
      <c r="O23" s="201"/>
      <c r="P23" s="198"/>
      <c r="Q23" s="198"/>
      <c r="R23" s="198"/>
      <c r="S23" s="199"/>
      <c r="T23" s="9"/>
      <c r="U23" s="9"/>
      <c r="W23" s="219" t="s">
        <v>60</v>
      </c>
      <c r="X23" s="219"/>
      <c r="Y23" s="219"/>
      <c r="Z23" s="216">
        <f>SUM(Q44)</f>
        <v>0</v>
      </c>
      <c r="AA23" s="216"/>
      <c r="AB23" s="15"/>
      <c r="AC23" s="9"/>
    </row>
    <row r="24" spans="1:29" ht="30.75" customHeight="1" x14ac:dyDescent="0.25">
      <c r="A24" s="82">
        <v>22</v>
      </c>
      <c r="B24" s="83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193"/>
      <c r="N24" s="190"/>
      <c r="O24" s="201"/>
      <c r="P24" s="198"/>
      <c r="Q24" s="198"/>
      <c r="R24" s="198"/>
      <c r="S24" s="199"/>
      <c r="T24" s="9"/>
      <c r="U24" s="9"/>
      <c r="W24" s="219"/>
      <c r="X24" s="219"/>
      <c r="Y24" s="219"/>
      <c r="Z24" s="216"/>
      <c r="AA24" s="216"/>
      <c r="AB24" s="15"/>
      <c r="AC24" s="9"/>
    </row>
    <row r="25" spans="1:29" ht="32.25" customHeight="1" x14ac:dyDescent="0.25">
      <c r="A25" s="82">
        <v>23</v>
      </c>
      <c r="B25" s="83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193"/>
      <c r="N25" s="190"/>
      <c r="O25" s="201"/>
      <c r="P25" s="198"/>
      <c r="Q25" s="198"/>
      <c r="R25" s="198"/>
      <c r="S25" s="199"/>
      <c r="T25" s="9"/>
      <c r="U25" s="9"/>
      <c r="W25" s="215" t="s">
        <v>61</v>
      </c>
      <c r="X25" s="215"/>
      <c r="Y25" s="215"/>
      <c r="Z25" s="217">
        <f>SUM(R44)</f>
        <v>0</v>
      </c>
      <c r="AA25" s="217"/>
      <c r="AB25" s="15"/>
      <c r="AC25" s="9"/>
    </row>
    <row r="26" spans="1:29" ht="30.75" customHeight="1" x14ac:dyDescent="0.25">
      <c r="A26" s="82">
        <v>24</v>
      </c>
      <c r="B26" s="83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193"/>
      <c r="N26" s="190"/>
      <c r="O26" s="201"/>
      <c r="P26" s="198"/>
      <c r="Q26" s="198"/>
      <c r="R26" s="198"/>
      <c r="S26" s="199"/>
      <c r="T26" s="187"/>
      <c r="U26" s="187"/>
      <c r="V26" s="187"/>
      <c r="W26" s="215"/>
      <c r="X26" s="215"/>
      <c r="Y26" s="215"/>
      <c r="Z26" s="217"/>
      <c r="AA26" s="217"/>
      <c r="AB26" s="15"/>
      <c r="AC26" s="9"/>
    </row>
    <row r="27" spans="1:29" ht="30.75" customHeight="1" x14ac:dyDescent="0.25">
      <c r="A27" s="82">
        <v>25</v>
      </c>
      <c r="B27" s="83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193"/>
      <c r="N27" s="190"/>
      <c r="O27" s="201"/>
      <c r="P27" s="198"/>
      <c r="Q27" s="198"/>
      <c r="R27" s="198"/>
      <c r="S27" s="199"/>
      <c r="T27" s="187"/>
      <c r="U27" s="187"/>
      <c r="V27" s="187"/>
      <c r="W27" s="218" t="s">
        <v>69</v>
      </c>
      <c r="X27" s="218"/>
      <c r="Y27" s="218"/>
      <c r="Z27" s="224">
        <f>SUM(S44)</f>
        <v>0</v>
      </c>
      <c r="AA27" s="225"/>
      <c r="AB27" s="15"/>
      <c r="AC27" s="9"/>
    </row>
    <row r="28" spans="1:29" s="9" customFormat="1" ht="32.25" customHeight="1" x14ac:dyDescent="0.25">
      <c r="A28" s="82">
        <v>26</v>
      </c>
      <c r="B28" s="83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193"/>
      <c r="N28" s="190"/>
      <c r="O28" s="201"/>
      <c r="P28" s="198"/>
      <c r="Q28" s="198"/>
      <c r="R28" s="198"/>
      <c r="S28" s="199"/>
      <c r="T28" s="187"/>
      <c r="U28" s="187"/>
      <c r="V28" s="187"/>
      <c r="W28" s="218"/>
      <c r="X28" s="218"/>
      <c r="Y28" s="218"/>
      <c r="Z28" s="225"/>
      <c r="AA28" s="225"/>
      <c r="AB28" s="15"/>
    </row>
    <row r="29" spans="1:29" ht="30.75" customHeight="1" thickBot="1" x14ac:dyDescent="0.3">
      <c r="A29" s="82">
        <v>27</v>
      </c>
      <c r="B29" s="84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02"/>
      <c r="N29" s="190"/>
      <c r="O29" s="201"/>
      <c r="P29" s="198"/>
      <c r="Q29" s="198"/>
      <c r="R29" s="198"/>
      <c r="S29" s="199"/>
      <c r="T29" s="187"/>
      <c r="U29" s="187"/>
      <c r="V29" s="187"/>
      <c r="W29" s="187"/>
      <c r="X29" s="187"/>
      <c r="Y29" s="137"/>
      <c r="Z29" s="138"/>
      <c r="AA29" s="15"/>
      <c r="AB29" s="15"/>
      <c r="AC29" s="9"/>
    </row>
    <row r="30" spans="1:29" ht="32.25" customHeight="1" thickTop="1" x14ac:dyDescent="0.25">
      <c r="A30" s="82">
        <v>28</v>
      </c>
      <c r="B30" s="84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02"/>
      <c r="N30" s="190"/>
      <c r="O30" s="201"/>
      <c r="P30" s="198"/>
      <c r="Q30" s="198"/>
      <c r="R30" s="198"/>
      <c r="S30" s="199"/>
      <c r="T30" s="187"/>
      <c r="U30" s="187"/>
      <c r="V30" s="187"/>
      <c r="W30" s="187"/>
      <c r="X30" s="263" t="s">
        <v>92</v>
      </c>
      <c r="Y30" s="264"/>
      <c r="Z30" s="264"/>
      <c r="AA30" s="265"/>
      <c r="AB30" s="15"/>
      <c r="AC30" s="9"/>
    </row>
    <row r="31" spans="1:29" s="17" customFormat="1" ht="33" customHeight="1" x14ac:dyDescent="0.25">
      <c r="A31" s="82">
        <v>29</v>
      </c>
      <c r="B31" s="84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02"/>
      <c r="N31" s="190"/>
      <c r="O31" s="201"/>
      <c r="P31" s="198"/>
      <c r="Q31" s="198"/>
      <c r="R31" s="198"/>
      <c r="S31" s="199"/>
      <c r="T31" s="187"/>
      <c r="U31" s="187"/>
      <c r="V31" s="187"/>
      <c r="W31" s="187"/>
      <c r="X31" s="266"/>
      <c r="Y31" s="267"/>
      <c r="Z31" s="267"/>
      <c r="AA31" s="268"/>
      <c r="AB31" s="15"/>
      <c r="AC31" s="19"/>
    </row>
    <row r="32" spans="1:29" ht="30.75" customHeight="1" x14ac:dyDescent="0.25">
      <c r="A32" s="82">
        <v>30</v>
      </c>
      <c r="B32" s="84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02"/>
      <c r="N32" s="190"/>
      <c r="O32" s="201"/>
      <c r="P32" s="198"/>
      <c r="Q32" s="198"/>
      <c r="R32" s="198"/>
      <c r="S32" s="199"/>
      <c r="T32" s="165"/>
      <c r="U32" s="165"/>
      <c r="V32" s="85"/>
      <c r="W32" s="85"/>
      <c r="X32" s="266"/>
      <c r="Y32" s="267"/>
      <c r="Z32" s="267"/>
      <c r="AA32" s="268"/>
      <c r="AB32" s="15"/>
      <c r="AC32" s="9"/>
    </row>
    <row r="33" spans="1:29" ht="32.25" customHeight="1" x14ac:dyDescent="0.25">
      <c r="A33" s="82">
        <v>31</v>
      </c>
      <c r="B33" s="84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02"/>
      <c r="N33" s="190"/>
      <c r="O33" s="201"/>
      <c r="P33" s="198"/>
      <c r="Q33" s="198"/>
      <c r="R33" s="198"/>
      <c r="S33" s="199"/>
      <c r="T33" s="135"/>
      <c r="U33" s="135"/>
      <c r="V33" s="135"/>
      <c r="W33" s="135"/>
      <c r="X33" s="266"/>
      <c r="Y33" s="267"/>
      <c r="Z33" s="267"/>
      <c r="AA33" s="268"/>
      <c r="AB33" s="15"/>
      <c r="AC33" s="9"/>
    </row>
    <row r="34" spans="1:29" ht="32.25" customHeight="1" x14ac:dyDescent="0.25">
      <c r="A34" s="82">
        <v>1</v>
      </c>
      <c r="B34" s="84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02"/>
      <c r="N34" s="190"/>
      <c r="O34" s="201"/>
      <c r="P34" s="198"/>
      <c r="Q34" s="198"/>
      <c r="R34" s="198"/>
      <c r="S34" s="199"/>
      <c r="T34" s="133"/>
      <c r="U34" s="133"/>
      <c r="V34" s="133"/>
      <c r="W34" s="133"/>
      <c r="X34" s="266"/>
      <c r="Y34" s="267"/>
      <c r="Z34" s="267"/>
      <c r="AA34" s="268"/>
      <c r="AB34" s="15"/>
      <c r="AC34" s="9"/>
    </row>
    <row r="35" spans="1:29" ht="31.5" customHeight="1" x14ac:dyDescent="0.25">
      <c r="A35" s="82">
        <v>2</v>
      </c>
      <c r="B35" s="84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02"/>
      <c r="N35" s="190"/>
      <c r="O35" s="201"/>
      <c r="P35" s="198"/>
      <c r="Q35" s="198"/>
      <c r="R35" s="198"/>
      <c r="S35" s="199"/>
      <c r="T35" s="133"/>
      <c r="U35" s="133"/>
      <c r="V35" s="133"/>
      <c r="W35" s="133"/>
      <c r="X35" s="266"/>
      <c r="Y35" s="267"/>
      <c r="Z35" s="267"/>
      <c r="AA35" s="268"/>
      <c r="AB35" s="15"/>
      <c r="AC35" s="9"/>
    </row>
    <row r="36" spans="1:29" ht="30.75" customHeight="1" thickBot="1" x14ac:dyDescent="0.3">
      <c r="A36" s="82">
        <v>3</v>
      </c>
      <c r="B36" s="84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02"/>
      <c r="N36" s="190"/>
      <c r="O36" s="201"/>
      <c r="P36" s="198"/>
      <c r="Q36" s="198"/>
      <c r="R36" s="198"/>
      <c r="S36" s="199"/>
      <c r="T36" s="133"/>
      <c r="U36" s="133"/>
      <c r="V36" s="133"/>
      <c r="W36" s="133"/>
      <c r="X36" s="269"/>
      <c r="Y36" s="270"/>
      <c r="Z36" s="270"/>
      <c r="AA36" s="271"/>
      <c r="AB36" s="15"/>
      <c r="AC36" s="9"/>
    </row>
    <row r="37" spans="1:29" ht="30.75" customHeight="1" thickTop="1" thickBot="1" x14ac:dyDescent="0.3">
      <c r="A37" s="82">
        <v>4</v>
      </c>
      <c r="B37" s="84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02"/>
      <c r="N37" s="190"/>
      <c r="O37" s="201"/>
      <c r="P37" s="198"/>
      <c r="Q37" s="198"/>
      <c r="R37" s="198"/>
      <c r="S37" s="199"/>
      <c r="T37" s="133"/>
      <c r="U37" s="133"/>
      <c r="V37" s="133"/>
      <c r="W37" s="133"/>
      <c r="X37" s="187"/>
      <c r="Y37" s="187"/>
      <c r="Z37" s="187"/>
      <c r="AA37" s="187"/>
      <c r="AB37" s="15"/>
      <c r="AC37" s="9"/>
    </row>
    <row r="38" spans="1:29" ht="30.75" customHeight="1" thickTop="1" x14ac:dyDescent="0.25">
      <c r="A38" s="82">
        <v>5</v>
      </c>
      <c r="B38" s="84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02"/>
      <c r="N38" s="190"/>
      <c r="O38" s="201"/>
      <c r="P38" s="198"/>
      <c r="Q38" s="198"/>
      <c r="R38" s="198"/>
      <c r="S38" s="199"/>
      <c r="T38" s="134"/>
      <c r="U38" s="134"/>
      <c r="V38" s="134"/>
      <c r="W38" s="134"/>
      <c r="X38" s="284" t="s">
        <v>65</v>
      </c>
      <c r="Y38" s="285"/>
      <c r="Z38" s="285"/>
      <c r="AA38" s="286"/>
      <c r="AB38" s="15"/>
      <c r="AC38" s="9"/>
    </row>
    <row r="39" spans="1:29" ht="30.75" customHeight="1" thickBot="1" x14ac:dyDescent="0.3">
      <c r="A39" s="82">
        <v>6</v>
      </c>
      <c r="B39" s="84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02"/>
      <c r="N39" s="190"/>
      <c r="O39" s="201"/>
      <c r="P39" s="198"/>
      <c r="Q39" s="198"/>
      <c r="R39" s="198"/>
      <c r="S39" s="199"/>
      <c r="T39" s="134"/>
      <c r="U39" s="134"/>
      <c r="V39" s="134"/>
      <c r="W39" s="134"/>
      <c r="X39" s="287"/>
      <c r="Y39" s="288"/>
      <c r="Z39" s="288"/>
      <c r="AA39" s="289"/>
      <c r="AB39" s="15"/>
      <c r="AC39" s="9"/>
    </row>
    <row r="40" spans="1:29" ht="32.25" customHeight="1" thickTop="1" thickBot="1" x14ac:dyDescent="0.3">
      <c r="A40" s="82">
        <v>7</v>
      </c>
      <c r="B40" s="84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02"/>
      <c r="N40" s="190"/>
      <c r="O40" s="201"/>
      <c r="P40" s="198"/>
      <c r="Q40" s="198"/>
      <c r="R40" s="198"/>
      <c r="S40" s="199"/>
      <c r="T40" s="79"/>
      <c r="U40" s="85"/>
      <c r="V40" s="85"/>
      <c r="W40" s="85"/>
      <c r="X40" s="272" t="s">
        <v>66</v>
      </c>
      <c r="Y40" s="273"/>
      <c r="Z40" s="274" t="s">
        <v>67</v>
      </c>
      <c r="AA40" s="275"/>
      <c r="AB40" s="14"/>
      <c r="AC40" s="14"/>
    </row>
    <row r="41" spans="1:29" ht="32.25" customHeight="1" thickTop="1" x14ac:dyDescent="0.25">
      <c r="A41" s="82">
        <v>8</v>
      </c>
      <c r="B41" s="84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02"/>
      <c r="N41" s="190"/>
      <c r="O41" s="201"/>
      <c r="P41" s="198"/>
      <c r="Q41" s="198"/>
      <c r="R41" s="198"/>
      <c r="S41" s="199"/>
      <c r="T41" s="106"/>
      <c r="U41" s="106"/>
      <c r="V41" s="106"/>
      <c r="W41" s="106"/>
      <c r="X41" s="276"/>
      <c r="Y41" s="277"/>
      <c r="Z41" s="280"/>
      <c r="AA41" s="281"/>
      <c r="AB41" s="14"/>
      <c r="AC41" s="14"/>
    </row>
    <row r="42" spans="1:29" ht="30.75" customHeight="1" thickBot="1" x14ac:dyDescent="0.3">
      <c r="A42" s="82">
        <v>9</v>
      </c>
      <c r="B42" s="84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197"/>
      <c r="N42" s="190"/>
      <c r="O42" s="201"/>
      <c r="P42" s="198"/>
      <c r="Q42" s="198"/>
      <c r="R42" s="198"/>
      <c r="S42" s="199"/>
      <c r="T42" s="107"/>
      <c r="U42" s="107"/>
      <c r="V42" s="107"/>
      <c r="W42" s="107"/>
      <c r="X42" s="278"/>
      <c r="Y42" s="279"/>
      <c r="Z42" s="282"/>
      <c r="AA42" s="283"/>
      <c r="AB42" s="14"/>
      <c r="AC42" s="14"/>
    </row>
    <row r="43" spans="1:29" ht="30.75" customHeight="1" thickTop="1" x14ac:dyDescent="0.25">
      <c r="A43" s="89">
        <v>10</v>
      </c>
      <c r="B43" s="90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03"/>
      <c r="N43" s="190"/>
      <c r="O43" s="201"/>
      <c r="P43" s="198"/>
      <c r="Q43" s="198"/>
      <c r="R43" s="198"/>
      <c r="S43" s="199"/>
      <c r="T43" s="107"/>
      <c r="U43" s="107"/>
      <c r="V43" s="107"/>
      <c r="W43" s="107"/>
      <c r="X43" s="107"/>
      <c r="Y43" s="88"/>
      <c r="Z43" s="14"/>
      <c r="AA43" s="14"/>
      <c r="AB43" s="27"/>
      <c r="AC43" s="14"/>
    </row>
    <row r="44" spans="1:29" ht="30.75" customHeight="1" thickBot="1" x14ac:dyDescent="0.3">
      <c r="A44" s="246" t="s">
        <v>20</v>
      </c>
      <c r="B44" s="247"/>
      <c r="C44" s="124"/>
      <c r="D44" s="124"/>
      <c r="E44" s="125"/>
      <c r="F44" s="125"/>
      <c r="G44" s="126"/>
      <c r="H44" s="125"/>
      <c r="I44" s="127"/>
      <c r="J44" s="128"/>
      <c r="K44" s="129"/>
      <c r="L44" s="130"/>
      <c r="M44" s="131"/>
      <c r="N44" s="192">
        <f>SUM(N13:N43)</f>
        <v>0</v>
      </c>
      <c r="O44" s="110"/>
      <c r="P44" s="161">
        <f>SUM(P13:P43)</f>
        <v>0</v>
      </c>
      <c r="Q44" s="162">
        <f>SUM(Q13:Q43)</f>
        <v>0</v>
      </c>
      <c r="R44" s="91">
        <f>SUM(R13:R43)</f>
        <v>0</v>
      </c>
      <c r="S44" s="92">
        <f>SUM(S13:S43)</f>
        <v>0</v>
      </c>
      <c r="T44" s="166"/>
      <c r="U44" s="167"/>
      <c r="V44" s="107"/>
      <c r="W44" s="107"/>
      <c r="X44" s="107"/>
      <c r="Y44" s="88"/>
      <c r="Z44" s="93"/>
      <c r="AA44" s="14"/>
      <c r="AB44" s="27"/>
      <c r="AC44" s="14"/>
    </row>
    <row r="45" spans="1:29" ht="19.5" customHeight="1" thickTop="1" thickBot="1" x14ac:dyDescent="0.3">
      <c r="A45" s="9"/>
      <c r="C45" s="94"/>
      <c r="D45" s="94"/>
      <c r="E45" s="20"/>
      <c r="H45" s="20"/>
      <c r="I45" s="210"/>
      <c r="J45" s="111"/>
      <c r="K45" s="112"/>
      <c r="L45" s="113"/>
      <c r="M45" s="114"/>
      <c r="N45" s="115"/>
      <c r="O45" s="15"/>
      <c r="P45" s="204"/>
      <c r="Q45" s="153"/>
      <c r="R45" s="154"/>
      <c r="S45" s="155"/>
      <c r="T45" s="156"/>
      <c r="U45" s="115"/>
      <c r="V45" s="107"/>
      <c r="W45" s="107"/>
      <c r="X45" s="107"/>
      <c r="Y45" s="15"/>
      <c r="Z45" s="15"/>
      <c r="AA45" s="15"/>
      <c r="AB45" s="15"/>
      <c r="AC45" s="9"/>
    </row>
    <row r="46" spans="1:29" s="21" customFormat="1" ht="19.5" customHeight="1" thickTop="1" x14ac:dyDescent="0.2">
      <c r="A46" s="248" t="s">
        <v>59</v>
      </c>
      <c r="B46" s="248"/>
      <c r="C46" s="248"/>
      <c r="D46" s="248"/>
      <c r="H46" s="18"/>
      <c r="I46" s="210"/>
      <c r="J46" s="112"/>
      <c r="K46" s="112"/>
      <c r="L46" s="113"/>
      <c r="M46" s="116"/>
      <c r="N46" s="117"/>
      <c r="P46" s="206" t="s">
        <v>93</v>
      </c>
      <c r="Q46" s="207"/>
      <c r="R46" s="207"/>
      <c r="S46" s="208"/>
      <c r="T46" s="157"/>
      <c r="U46" s="158"/>
      <c r="V46" s="134"/>
      <c r="W46" s="134"/>
      <c r="X46" s="134"/>
      <c r="Y46" s="22"/>
      <c r="AA46" s="23"/>
      <c r="AB46" s="23"/>
    </row>
    <row r="47" spans="1:29" s="21" customFormat="1" ht="9.75" customHeight="1" x14ac:dyDescent="0.25">
      <c r="A47" s="248"/>
      <c r="B47" s="248"/>
      <c r="C47" s="248"/>
      <c r="D47" s="248"/>
      <c r="H47" s="18"/>
      <c r="I47" s="210"/>
      <c r="J47" s="118"/>
      <c r="K47" s="119"/>
      <c r="L47" s="119"/>
      <c r="M47" s="120"/>
      <c r="N47" s="14"/>
      <c r="P47" s="209"/>
      <c r="Q47" s="210"/>
      <c r="R47" s="210"/>
      <c r="S47" s="211"/>
      <c r="T47" s="159"/>
      <c r="U47" s="160"/>
      <c r="V47" s="108"/>
      <c r="W47" s="108"/>
      <c r="X47" s="108"/>
      <c r="Y47" s="22"/>
      <c r="AA47" s="23"/>
      <c r="AB47" s="23"/>
    </row>
    <row r="48" spans="1:29" s="21" customFormat="1" ht="25.35" customHeight="1" x14ac:dyDescent="0.2">
      <c r="A48" s="248"/>
      <c r="B48" s="248"/>
      <c r="C48" s="248"/>
      <c r="D48" s="248"/>
      <c r="H48" s="18"/>
      <c r="I48" s="121"/>
      <c r="J48" s="122"/>
      <c r="K48" s="122"/>
      <c r="L48" s="122"/>
      <c r="M48" s="122"/>
      <c r="N48" s="122"/>
      <c r="P48" s="209"/>
      <c r="Q48" s="210"/>
      <c r="R48" s="210"/>
      <c r="S48" s="211"/>
      <c r="T48" s="122"/>
      <c r="U48" s="122"/>
      <c r="V48" s="22"/>
      <c r="W48" s="22"/>
      <c r="X48" s="22"/>
      <c r="Y48" s="22"/>
      <c r="AA48" s="23"/>
      <c r="AB48" s="23"/>
    </row>
    <row r="49" spans="1:25" s="21" customFormat="1" ht="24.75" customHeight="1" thickBot="1" x14ac:dyDescent="0.25">
      <c r="D49" s="14"/>
      <c r="E49" s="95"/>
      <c r="F49" s="95"/>
      <c r="G49" s="14"/>
      <c r="H49" s="14"/>
      <c r="I49" s="24"/>
      <c r="J49" s="25"/>
      <c r="K49" s="24"/>
      <c r="L49" s="24"/>
      <c r="M49" s="26"/>
      <c r="N49" s="24"/>
      <c r="P49" s="212"/>
      <c r="Q49" s="213"/>
      <c r="R49" s="213"/>
      <c r="S49" s="214"/>
      <c r="T49" s="15"/>
      <c r="U49" s="22"/>
      <c r="V49" s="22"/>
      <c r="W49" s="22"/>
      <c r="X49" s="22"/>
      <c r="Y49" s="22"/>
    </row>
    <row r="50" spans="1:25" s="21" customFormat="1" ht="24.75" customHeight="1" thickTop="1" x14ac:dyDescent="0.2">
      <c r="Y50" s="14"/>
    </row>
    <row r="51" spans="1:25" ht="25.35" customHeight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</row>
    <row r="52" spans="1:25" ht="12.75" customHeight="1" x14ac:dyDescent="0.2">
      <c r="E52" s="9"/>
      <c r="F52" s="9"/>
      <c r="G52" s="9"/>
      <c r="I52" s="9"/>
      <c r="J52" s="96"/>
      <c r="K52" s="9"/>
      <c r="L52" s="9"/>
      <c r="M52" s="28"/>
      <c r="N52" s="9"/>
      <c r="O52" s="9"/>
      <c r="P52" s="13"/>
      <c r="Q52" s="13"/>
      <c r="S52" s="9"/>
      <c r="T52" s="9"/>
      <c r="U52" s="9"/>
      <c r="V52" s="9"/>
      <c r="W52" s="9"/>
      <c r="X52" s="9"/>
    </row>
  </sheetData>
  <mergeCells count="65">
    <mergeCell ref="X40:Y40"/>
    <mergeCell ref="Z40:AA40"/>
    <mergeCell ref="X41:Y42"/>
    <mergeCell ref="Z41:AA42"/>
    <mergeCell ref="C42:L42"/>
    <mergeCell ref="C43:L43"/>
    <mergeCell ref="A44:B44"/>
    <mergeCell ref="I45:I47"/>
    <mergeCell ref="A46:D48"/>
    <mergeCell ref="P46:S49"/>
    <mergeCell ref="W21:Y22"/>
    <mergeCell ref="C22:L22"/>
    <mergeCell ref="C41:L41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X38:AA39"/>
    <mergeCell ref="C25:L25"/>
    <mergeCell ref="W25:Y26"/>
    <mergeCell ref="Z25:AA26"/>
    <mergeCell ref="C26:L26"/>
    <mergeCell ref="C27:L27"/>
    <mergeCell ref="W27:Y28"/>
    <mergeCell ref="C28:L28"/>
    <mergeCell ref="Z27:AA28"/>
    <mergeCell ref="X30:AA36"/>
    <mergeCell ref="C23:L23"/>
    <mergeCell ref="W23:Y24"/>
    <mergeCell ref="C17:L17"/>
    <mergeCell ref="W17:Y17"/>
    <mergeCell ref="C18:L18"/>
    <mergeCell ref="W18:AA18"/>
    <mergeCell ref="C19:L19"/>
    <mergeCell ref="W19:Y20"/>
    <mergeCell ref="Z19:Z20"/>
    <mergeCell ref="AA19:AA20"/>
    <mergeCell ref="C20:L20"/>
    <mergeCell ref="Z23:AA24"/>
    <mergeCell ref="C24:L24"/>
    <mergeCell ref="Z21:Z22"/>
    <mergeCell ref="AA21:AA22"/>
    <mergeCell ref="C21:L21"/>
    <mergeCell ref="C16:L16"/>
    <mergeCell ref="W16:Y16"/>
    <mergeCell ref="A1:X1"/>
    <mergeCell ref="A2:X2"/>
    <mergeCell ref="I6:M6"/>
    <mergeCell ref="A11:M11"/>
    <mergeCell ref="P11:S11"/>
    <mergeCell ref="W11:X11"/>
    <mergeCell ref="C12:L12"/>
    <mergeCell ref="C13:L13"/>
    <mergeCell ref="C14:L14"/>
    <mergeCell ref="C15:L15"/>
    <mergeCell ref="W15:Y15"/>
    <mergeCell ref="Y4:AA4"/>
  </mergeCells>
  <pageMargins left="0.25" right="2.0138888888888901E-2" top="0.33" bottom="0.19027777777777799" header="0.51180555555555596" footer="0.51180555555555596"/>
  <pageSetup scale="41" firstPageNumber="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Tax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CWoods</dc:creator>
  <cp:lastModifiedBy>Halen Stonewall</cp:lastModifiedBy>
  <cp:lastPrinted>2021-11-11T22:34:31Z</cp:lastPrinted>
  <dcterms:created xsi:type="dcterms:W3CDTF">2013-12-09T14:11:48Z</dcterms:created>
  <dcterms:modified xsi:type="dcterms:W3CDTF">2024-12-10T14:08:53Z</dcterms:modified>
</cp:coreProperties>
</file>